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fplaneacion\Downloads\"/>
    </mc:Choice>
  </mc:AlternateContent>
  <bookViews>
    <workbookView xWindow="0" yWindow="0" windowWidth="19200" windowHeight="10890" tabRatio="591"/>
  </bookViews>
  <sheets>
    <sheet name="PLAN DE VACANTES 2021" sheetId="1" r:id="rId1"/>
    <sheet name="ENFERMERIA" sheetId="4" state="hidden" r:id="rId2"/>
    <sheet name="SUBGERENCIA COMUNITARIA" sheetId="3" state="hidden" r:id="rId3"/>
    <sheet name="CRONOGRAMA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7" i="1"/>
  <c r="K17" i="1"/>
  <c r="M17" i="1"/>
  <c r="O17" i="1"/>
  <c r="Q17" i="1"/>
  <c r="S17" i="1"/>
  <c r="U17" i="1"/>
  <c r="W17" i="1"/>
  <c r="Y17" i="1"/>
  <c r="AA17" i="1"/>
  <c r="E17" i="1"/>
  <c r="AA16" i="1" l="1"/>
  <c r="Y16" i="1"/>
  <c r="W16" i="1"/>
  <c r="U16" i="1"/>
  <c r="S16" i="1"/>
  <c r="Q16" i="1"/>
  <c r="O16" i="1"/>
  <c r="M16" i="1"/>
  <c r="K16" i="1"/>
  <c r="I16" i="1"/>
  <c r="G16" i="1"/>
  <c r="E16" i="1"/>
  <c r="AC13" i="1"/>
  <c r="AD13" i="1" s="1"/>
  <c r="AE13" i="1" s="1"/>
  <c r="AC10" i="1" l="1"/>
  <c r="AD10" i="1" l="1"/>
  <c r="AE10" i="1" s="1"/>
  <c r="A23" i="2" l="1"/>
  <c r="A24" i="2"/>
  <c r="A25" i="2"/>
  <c r="A26" i="2"/>
  <c r="A27" i="2"/>
  <c r="A28" i="2"/>
  <c r="A29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15" i="2"/>
  <c r="B3" i="2"/>
  <c r="A17" i="2"/>
  <c r="A18" i="2"/>
  <c r="A19" i="2"/>
  <c r="A20" i="2"/>
  <c r="A21" i="2"/>
  <c r="A22" i="2"/>
  <c r="A30" i="2"/>
  <c r="A31" i="2"/>
  <c r="A32" i="2"/>
  <c r="A33" i="2"/>
  <c r="A34" i="2"/>
  <c r="A35" i="2"/>
  <c r="A36" i="2"/>
  <c r="A16" i="2"/>
  <c r="A3" i="2"/>
  <c r="A15" i="2"/>
  <c r="AC11" i="1"/>
  <c r="AD11" i="1" s="1"/>
  <c r="AE11" i="1" s="1"/>
  <c r="AC12" i="1"/>
  <c r="AD12" i="1" s="1"/>
  <c r="AE12" i="1" s="1"/>
  <c r="E19" i="1" l="1"/>
  <c r="W19" i="1"/>
  <c r="S19" i="1"/>
  <c r="U19" i="1"/>
  <c r="O19" i="1"/>
  <c r="AA19" i="1"/>
  <c r="I19" i="1"/>
  <c r="Y19" i="1"/>
  <c r="K19" i="1"/>
  <c r="M19" i="1"/>
  <c r="Q19" i="1"/>
  <c r="AC16" i="1"/>
  <c r="G19" i="1"/>
  <c r="AC17" i="1"/>
  <c r="Q20" i="1" l="1"/>
  <c r="E20" i="1"/>
  <c r="K20" i="1"/>
  <c r="W20" i="1"/>
  <c r="AF16" i="1"/>
  <c r="AC19" i="1"/>
  <c r="AH17" i="1" s="1"/>
</calcChain>
</file>

<file path=xl/sharedStrings.xml><?xml version="1.0" encoding="utf-8"?>
<sst xmlns="http://schemas.openxmlformats.org/spreadsheetml/2006/main" count="213" uniqueCount="115">
  <si>
    <t>VERSIÓN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</si>
  <si>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</si>
  <si>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</si>
  <si>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</si>
  <si>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</si>
  <si>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</si>
  <si>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</si>
  <si>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</si>
  <si>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</si>
  <si>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</si>
  <si>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</si>
  <si>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</si>
  <si>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</si>
  <si>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</si>
  <si>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</si>
  <si>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</si>
  <si>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</si>
  <si>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</si>
  <si>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</si>
  <si>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</si>
  <si>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</si>
  <si>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</si>
  <si>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</si>
  <si>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Control de avance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</si>
  <si>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</si>
  <si>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</si>
  <si>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</si>
  <si>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</si>
  <si>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</si>
  <si>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</si>
  <si>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</si>
  <si>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</si>
  <si>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</si>
  <si>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</si>
  <si>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Plan de Acción / Observación </t>
  </si>
  <si>
    <t xml:space="preserve">Responsable </t>
  </si>
  <si>
    <t>Fecha</t>
  </si>
  <si>
    <t xml:space="preserve">P Programado </t>
  </si>
  <si>
    <t xml:space="preserve">E ejecutado </t>
  </si>
  <si>
    <t>ÁREA</t>
  </si>
  <si>
    <t>ACTIVIDAD</t>
  </si>
  <si>
    <t>Evidencias Enviadas a Recursos Humanos</t>
  </si>
  <si>
    <t xml:space="preserve">ACTIVIDAD </t>
  </si>
  <si>
    <t xml:space="preserve">LUGAR </t>
  </si>
  <si>
    <t xml:space="preserve">HORARIO </t>
  </si>
  <si>
    <t xml:space="preserve">ÁREA </t>
  </si>
  <si>
    <t xml:space="preserve">AUDITORIO 3 PISO HOSPITAL </t>
  </si>
  <si>
    <t xml:space="preserve">8:00 AM- 12:30 M </t>
  </si>
  <si>
    <t xml:space="preserve">MES </t>
  </si>
  <si>
    <t xml:space="preserve">DIA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</si>
  <si>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</si>
  <si>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</si>
  <si>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</si>
  <si>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</si>
  <si>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</si>
  <si>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</si>
  <si>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</si>
  <si>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</si>
  <si>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</si>
  <si>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</si>
  <si>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</si>
  <si>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</si>
  <si>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</si>
  <si>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</si>
  <si>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</si>
  <si>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</si>
  <si>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</si>
  <si>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</si>
  <si>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>IAMI-CRONICOS-CYD</t>
  </si>
  <si>
    <t>CAPACITACIONES A AUXILIARES DE ENFERMERIA CENTROS Y PUESTOS DE SALUD VIGENCIA 2018</t>
  </si>
  <si>
    <t>PERFIL</t>
  </si>
  <si>
    <t xml:space="preserve">FECHA </t>
  </si>
  <si>
    <t>HORA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</si>
  <si>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</si>
  <si>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</si>
  <si>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</si>
  <si>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</si>
  <si>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</si>
  <si>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</si>
  <si>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</si>
  <si>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</si>
  <si>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</si>
  <si>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</si>
  <si>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</si>
  <si>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</si>
  <si>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</si>
  <si>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</si>
  <si>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>PROTOCOLO DE ENTREGA Y RECIBO DE TURNO</t>
  </si>
  <si>
    <t xml:space="preserve">PROTOCOLO PARA VENOPUNCIÓN </t>
  </si>
  <si>
    <t>PROTOCOLO TOMA DE SIGNOS VITALES</t>
  </si>
  <si>
    <t>PROTOCOLO DE PASO DE SONDA VESICAL Y NASOGASTRICA</t>
  </si>
  <si>
    <t>PROTOCOLO DE ADMINISTRACION DE MEDICAMENTOS</t>
  </si>
  <si>
    <t>PROTOCOLO PARA INMOVILIZACIONES Y PREPARACION PAR LA TOMA DE AYUDAS DIAGNOSTICAS</t>
  </si>
  <si>
    <t>PROTOCOLO PARA CONTROL DE LIQUIDOS  ADMINISTRADOS Y ELIMINADOS</t>
  </si>
  <si>
    <t>PROTOCOLO DE MANEJO DEL CARRO DE PARO</t>
  </si>
  <si>
    <t>CONSENTIMIENTOS INFORMADOS Y RECOMENDACIONES DE ENFERMERIA</t>
  </si>
  <si>
    <t>PROTOCOLO DE PLANES DE CUIDADOS</t>
  </si>
  <si>
    <t>PROCEDIMIENTO DE CUSTODIA DE PERTENENCIAS DE LOS PACIENTES</t>
  </si>
  <si>
    <t>PROGRAMACION DE CAPACITACION PERSONAL DE ENFERMERIA 2018</t>
  </si>
  <si>
    <t>CÓDIGO</t>
  </si>
  <si>
    <t>VIGENCIA</t>
  </si>
  <si>
    <t>TALENTO HUMANO</t>
  </si>
  <si>
    <t>2.PUBLICACION Y CODIFICACION DEL PLAN</t>
  </si>
  <si>
    <t xml:space="preserve">3.CERTIFICACION DE CARGOS VACANTES </t>
  </si>
  <si>
    <t>DOCUMENTO</t>
  </si>
  <si>
    <t>JEFE TALENTO HUMANO</t>
  </si>
  <si>
    <t xml:space="preserve">1, ACTUALIZACIÓN PLAN DE VACANTES </t>
  </si>
  <si>
    <t>4. OFICIAR GERENCIA SOBRE VACANTES Y ACCIONES PENDIENTES POR PARTE DE LA COMISION NACIONAL DEL SERVICIO CIVIL</t>
  </si>
  <si>
    <t xml:space="preserve"> ACTIVIDADES DEL PLAN DE VACANTES 2021</t>
  </si>
  <si>
    <t xml:space="preserve">Continuar el seguimiento </t>
  </si>
  <si>
    <t>Se ejecutaron las actividades planeadas en un 75% del primer trimestre del año 2022, realizando actualizacion, codificacion y publicacion del plan.</t>
  </si>
  <si>
    <t>Referente de Talento Humano Quely García</t>
  </si>
  <si>
    <t xml:space="preserve">PROCESO: GESTIÓN DEL TALENTO HUMANO 
</t>
  </si>
  <si>
    <t>TH-FTO-41</t>
  </si>
  <si>
    <t xml:space="preserve">CRONOGRAMA PLAN INSTITUCIONAL DE VACANTES DE LA E.S.E. HOSPITAL MARIO GAITÁN YANGUAS DE SOACHA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</si>
</sst>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800]dddd\,\ mmmm\ dd\,\ yyyy"/>
    <numFmt numFmtId="165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GE Inspir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225">
    <xf numFmtId="0" fontId="0" fillId="0" borderId="0" xfId="0"/>
    <xf numFmtId="0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9" fontId="4" fillId="7" borderId="1" xfId="2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4" fillId="10" borderId="39" xfId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NumberFormat="1"/>
    <xf numFmtId="0" fontId="1" fillId="1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9" fontId="2" fillId="0" borderId="15" xfId="3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6" borderId="33" xfId="0" applyFont="1" applyFill="1" applyBorder="1" applyAlignment="1">
      <alignment vertical="center"/>
    </xf>
    <xf numFmtId="0" fontId="14" fillId="6" borderId="34" xfId="0" applyFont="1" applyFill="1" applyBorder="1" applyAlignment="1">
      <alignment vertical="center"/>
    </xf>
    <xf numFmtId="0" fontId="14" fillId="6" borderId="44" xfId="0" applyFont="1" applyFill="1" applyBorder="1" applyAlignment="1">
      <alignment vertical="center"/>
    </xf>
    <xf numFmtId="0" fontId="14" fillId="6" borderId="45" xfId="0" applyFont="1" applyFill="1" applyBorder="1" applyAlignment="1">
      <alignment vertical="center"/>
    </xf>
    <xf numFmtId="0" fontId="1" fillId="6" borderId="47" xfId="0" applyFont="1" applyFill="1" applyBorder="1" applyAlignment="1">
      <alignment horizontal="center" vertical="center"/>
    </xf>
    <xf numFmtId="18" fontId="0" fillId="6" borderId="43" xfId="0" applyNumberFormat="1" applyFill="1" applyBorder="1" applyAlignment="1">
      <alignment horizontal="center" vertical="center" wrapText="1"/>
    </xf>
    <xf numFmtId="0" fontId="14" fillId="12" borderId="33" xfId="0" applyFont="1" applyFill="1" applyBorder="1" applyAlignment="1">
      <alignment vertical="center"/>
    </xf>
    <xf numFmtId="0" fontId="14" fillId="12" borderId="34" xfId="0" applyFont="1" applyFill="1" applyBorder="1" applyAlignment="1">
      <alignment vertical="center"/>
    </xf>
    <xf numFmtId="0" fontId="14" fillId="12" borderId="44" xfId="0" applyFont="1" applyFill="1" applyBorder="1" applyAlignment="1">
      <alignment vertical="center"/>
    </xf>
    <xf numFmtId="0" fontId="14" fillId="12" borderId="45" xfId="0" applyFont="1" applyFill="1" applyBorder="1" applyAlignment="1">
      <alignment vertical="center"/>
    </xf>
    <xf numFmtId="0" fontId="1" fillId="6" borderId="43" xfId="0" applyFont="1" applyFill="1" applyBorder="1" applyAlignment="1">
      <alignment horizontal="center"/>
    </xf>
    <xf numFmtId="18" fontId="13" fillId="6" borderId="43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4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4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1" xfId="7" applyFont="1" applyBorder="1" applyAlignment="1">
      <alignment horizontal="center" vertical="center"/>
    </xf>
    <xf numFmtId="15" fontId="8" fillId="0" borderId="1" xfId="1" applyNumberFormat="1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14" fontId="17" fillId="0" borderId="1" xfId="1" applyNumberFormat="1" applyFont="1" applyFill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8" fillId="0" borderId="4" xfId="2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0" fontId="4" fillId="10" borderId="40" xfId="1" applyFont="1" applyFill="1" applyBorder="1" applyAlignment="1">
      <alignment horizontal="center" vertical="center"/>
    </xf>
    <xf numFmtId="0" fontId="4" fillId="10" borderId="5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9" fontId="4" fillId="9" borderId="2" xfId="2" applyFont="1" applyFill="1" applyBorder="1" applyAlignment="1">
      <alignment horizontal="center" vertical="center"/>
    </xf>
    <xf numFmtId="9" fontId="4" fillId="9" borderId="3" xfId="2" applyFont="1" applyFill="1" applyBorder="1" applyAlignment="1">
      <alignment horizontal="center" vertical="center"/>
    </xf>
    <xf numFmtId="9" fontId="4" fillId="9" borderId="4" xfId="2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1" fontId="4" fillId="4" borderId="2" xfId="2" applyNumberFormat="1" applyFont="1" applyFill="1" applyBorder="1" applyAlignment="1">
      <alignment horizontal="center" vertical="center"/>
    </xf>
    <xf numFmtId="1" fontId="4" fillId="4" borderId="3" xfId="2" applyNumberFormat="1" applyFont="1" applyFill="1" applyBorder="1" applyAlignment="1">
      <alignment horizontal="center" vertical="center"/>
    </xf>
    <xf numFmtId="1" fontId="4" fillId="4" borderId="4" xfId="2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9" fontId="4" fillId="4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3" fillId="8" borderId="1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9" fontId="2" fillId="0" borderId="3" xfId="2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3" borderId="35" xfId="1" applyFont="1" applyFill="1" applyBorder="1" applyAlignment="1">
      <alignment horizontal="center" vertical="center"/>
    </xf>
    <xf numFmtId="0" fontId="4" fillId="3" borderId="36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14" fontId="13" fillId="6" borderId="41" xfId="0" applyNumberFormat="1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4" fillId="11" borderId="44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center" vertical="center" wrapText="1"/>
    </xf>
    <xf numFmtId="0" fontId="14" fillId="11" borderId="46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/>
    </xf>
    <xf numFmtId="0" fontId="14" fillId="12" borderId="45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14" fontId="13" fillId="6" borderId="41" xfId="0" applyNumberFormat="1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 wrapText="1"/>
    </xf>
    <xf numFmtId="0" fontId="13" fillId="6" borderId="41" xfId="0" applyNumberFormat="1" applyFont="1" applyFill="1" applyBorder="1" applyAlignment="1">
      <alignment horizontal="center" vertical="center"/>
    </xf>
    <xf numFmtId="0" fontId="13" fillId="6" borderId="42" xfId="0" applyNumberFormat="1" applyFont="1" applyFill="1" applyBorder="1" applyAlignment="1">
      <alignment horizontal="center" vertical="center"/>
    </xf>
    <xf numFmtId="0" fontId="13" fillId="6" borderId="43" xfId="0" applyNumberFormat="1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8">
    <cellStyle name="Euro" xfId="4"/>
    <cellStyle name="Hipervínculo" xfId="7" builtinId="8"/>
    <cellStyle name="Millares 2" xfId="5"/>
    <cellStyle name="Normal" xfId="0" builtinId="0"/>
    <cellStyle name="Normal 2" xfId="1"/>
    <cellStyle name="Normal 2 2" xfId="6"/>
    <cellStyle name="Percent 2" xfId="2"/>
    <cellStyle name="Porcentaje" xfId="3" builtinId="5"/>
  </cellStyles>
  <dxfs count="6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VACANTES 2021'!$D$16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'PLAN DE VACANTES 2021'!$E$15:$AB$15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VACANTES 2021'!$E$16:$AB$16</c:f>
              <c:numCache>
                <c:formatCode>General</c:formatCode>
                <c:ptCount val="24"/>
                <c:pt idx="0">
                  <c:v>3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1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0D9-94E1-7D388855F5AB}"/>
            </c:ext>
          </c:extLst>
        </c:ser>
        <c:ser>
          <c:idx val="1"/>
          <c:order val="1"/>
          <c:tx>
            <c:strRef>
              <c:f>'PLAN DE VACANTES 2021'!$D$17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'PLAN DE VACANTES 2021'!$E$15:$AB$15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VACANTES 2021'!$E$17:$AB$17</c:f>
              <c:numCache>
                <c:formatCode>General</c:formatCode>
                <c:ptCount val="24"/>
                <c:pt idx="0">
                  <c:v>3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0D9-94E1-7D388855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1692848"/>
        <c:axId val="-511693392"/>
      </c:barChart>
      <c:catAx>
        <c:axId val="-51169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11693392"/>
        <c:crosses val="autoZero"/>
        <c:auto val="1"/>
        <c:lblAlgn val="ctr"/>
        <c:lblOffset val="100"/>
        <c:noMultiLvlLbl val="0"/>
      </c:catAx>
      <c:valAx>
        <c:axId val="-511693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511692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19</xdr:row>
      <xdr:rowOff>309561</xdr:rowOff>
    </xdr:from>
    <xdr:to>
      <xdr:col>3</xdr:col>
      <xdr:colOff>1174750</xdr:colOff>
      <xdr:row>24</xdr:row>
      <xdr:rowOff>425051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834628</xdr:colOff>
      <xdr:row>0</xdr:row>
      <xdr:rowOff>66675</xdr:rowOff>
    </xdr:from>
    <xdr:to>
      <xdr:col>1</xdr:col>
      <xdr:colOff>218281</xdr:colOff>
      <xdr:row>3</xdr:row>
      <xdr:rowOff>208359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628" y="66675"/>
          <a:ext cx="1189434" cy="1104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118473</xdr:colOff>
      <xdr:row>1</xdr:row>
      <xdr:rowOff>38100</xdr:rowOff>
    </xdr:from>
    <xdr:to>
      <xdr:col>3</xdr:col>
      <xdr:colOff>751906</xdr:colOff>
      <xdr:row>2</xdr:row>
      <xdr:rowOff>238125</xdr:rowOff>
    </xdr:to>
    <xdr:pic>
      <xdr:nvPicPr>
        <xdr:cNvPr id="2" name="Imagen 1" descr="defin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73" y="238125"/>
          <a:ext cx="13954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</xdr:colOff>
      <xdr:row>12</xdr:row>
      <xdr:rowOff>198296</xdr:rowOff>
    </xdr:from>
    <xdr:to>
      <xdr:col>4</xdr:col>
      <xdr:colOff>760640</xdr:colOff>
      <xdr:row>14</xdr:row>
      <xdr:rowOff>245264</xdr:rowOff>
    </xdr:to>
    <xdr:pic>
      <xdr:nvPicPr>
        <xdr:cNvPr id="3" name="Imagen 2" descr="defini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342" y="3808271"/>
          <a:ext cx="2275298" cy="4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I32"/>
  <sheetViews>
    <sheetView tabSelected="1" view="pageBreakPreview" zoomScale="55" zoomScaleNormal="96" zoomScaleSheetLayoutView="55" workbookViewId="0">
      <selection activeCell="AG22" sqref="AG22"/>
    </sheetView>
  </sheetViews>
  <sheetFormatPr baseColWidth="10" defaultColWidth="11.42578125" defaultRowHeight="12.75" x14ac:dyDescent="0.25"/>
  <cols>
    <col min="1" max="1" width="27.140625" style="1" customWidth="1"/>
    <col min="2" max="3" width="16.85546875" style="1" customWidth="1"/>
    <col min="4" max="4" width="19.28515625" style="1" customWidth="1"/>
    <col min="5" max="5" width="4.85546875" style="1" customWidth="1"/>
    <col min="6" max="6" width="4.5703125" style="1" customWidth="1"/>
    <col min="7" max="7" width="4.140625" style="1" customWidth="1"/>
    <col min="8" max="8" width="4.7109375" style="1" customWidth="1"/>
    <col min="9" max="10" width="5" style="1" customWidth="1"/>
    <col min="11" max="11" width="4.7109375" style="1" customWidth="1"/>
    <col min="12" max="13" width="4.5703125" style="1" customWidth="1"/>
    <col min="14" max="15" width="4.28515625" style="1" customWidth="1"/>
    <col min="16" max="16" width="4.85546875" style="1" customWidth="1"/>
    <col min="17" max="18" width="4.5703125" style="1" customWidth="1"/>
    <col min="19" max="20" width="4.42578125" style="1" customWidth="1"/>
    <col min="21" max="21" width="4.28515625" style="1" customWidth="1"/>
    <col min="22" max="22" width="5" style="1" customWidth="1"/>
    <col min="23" max="23" width="5.5703125" style="1" customWidth="1"/>
    <col min="24" max="24" width="6" style="1" customWidth="1"/>
    <col min="25" max="25" width="4.85546875" style="1" customWidth="1"/>
    <col min="26" max="26" width="6" style="1" customWidth="1"/>
    <col min="27" max="28" width="5" style="1" customWidth="1"/>
    <col min="29" max="29" width="5.140625" style="1" customWidth="1"/>
    <col min="30" max="30" width="5" style="1" customWidth="1"/>
    <col min="31" max="31" width="14.85546875" style="23" customWidth="1"/>
    <col min="32" max="32" width="23.5703125" style="1" customWidth="1"/>
    <col min="33" max="33" width="33.85546875" style="23" customWidth="1"/>
    <col min="34" max="34" width="0" style="1" hidden="1" customWidth="1"/>
    <col min="35" max="256" width="11.42578125" style="1"/>
    <col min="257" max="257" width="16.85546875" style="1" customWidth="1"/>
    <col min="258" max="258" width="10.7109375" style="1" customWidth="1"/>
    <col min="259" max="259" width="22.7109375" style="1" customWidth="1"/>
    <col min="260" max="260" width="14.28515625" style="1" customWidth="1"/>
    <col min="261" max="286" width="3.7109375" style="1" customWidth="1"/>
    <col min="287" max="287" width="13" style="1" customWidth="1"/>
    <col min="288" max="288" width="13.42578125" style="1" customWidth="1"/>
    <col min="289" max="289" width="16.7109375" style="1" customWidth="1"/>
    <col min="290" max="512" width="11.42578125" style="1"/>
    <col min="513" max="513" width="16.85546875" style="1" customWidth="1"/>
    <col min="514" max="514" width="10.7109375" style="1" customWidth="1"/>
    <col min="515" max="515" width="22.7109375" style="1" customWidth="1"/>
    <col min="516" max="516" width="14.28515625" style="1" customWidth="1"/>
    <col min="517" max="542" width="3.7109375" style="1" customWidth="1"/>
    <col min="543" max="543" width="13" style="1" customWidth="1"/>
    <col min="544" max="544" width="13.42578125" style="1" customWidth="1"/>
    <col min="545" max="545" width="16.7109375" style="1" customWidth="1"/>
    <col min="546" max="768" width="11.42578125" style="1"/>
    <col min="769" max="769" width="16.85546875" style="1" customWidth="1"/>
    <col min="770" max="770" width="10.7109375" style="1" customWidth="1"/>
    <col min="771" max="771" width="22.7109375" style="1" customWidth="1"/>
    <col min="772" max="772" width="14.28515625" style="1" customWidth="1"/>
    <col min="773" max="798" width="3.7109375" style="1" customWidth="1"/>
    <col min="799" max="799" width="13" style="1" customWidth="1"/>
    <col min="800" max="800" width="13.42578125" style="1" customWidth="1"/>
    <col min="801" max="801" width="16.7109375" style="1" customWidth="1"/>
    <col min="802" max="1024" width="11.42578125" style="1"/>
    <col min="1025" max="1025" width="16.85546875" style="1" customWidth="1"/>
    <col min="1026" max="1026" width="10.7109375" style="1" customWidth="1"/>
    <col min="1027" max="1027" width="22.7109375" style="1" customWidth="1"/>
    <col min="1028" max="1028" width="14.28515625" style="1" customWidth="1"/>
    <col min="1029" max="1054" width="3.7109375" style="1" customWidth="1"/>
    <col min="1055" max="1055" width="13" style="1" customWidth="1"/>
    <col min="1056" max="1056" width="13.42578125" style="1" customWidth="1"/>
    <col min="1057" max="1057" width="16.7109375" style="1" customWidth="1"/>
    <col min="1058" max="1280" width="11.42578125" style="1"/>
    <col min="1281" max="1281" width="16.85546875" style="1" customWidth="1"/>
    <col min="1282" max="1282" width="10.7109375" style="1" customWidth="1"/>
    <col min="1283" max="1283" width="22.7109375" style="1" customWidth="1"/>
    <col min="1284" max="1284" width="14.28515625" style="1" customWidth="1"/>
    <col min="1285" max="1310" width="3.7109375" style="1" customWidth="1"/>
    <col min="1311" max="1311" width="13" style="1" customWidth="1"/>
    <col min="1312" max="1312" width="13.42578125" style="1" customWidth="1"/>
    <col min="1313" max="1313" width="16.7109375" style="1" customWidth="1"/>
    <col min="1314" max="1536" width="11.42578125" style="1"/>
    <col min="1537" max="1537" width="16.85546875" style="1" customWidth="1"/>
    <col min="1538" max="1538" width="10.7109375" style="1" customWidth="1"/>
    <col min="1539" max="1539" width="22.7109375" style="1" customWidth="1"/>
    <col min="1540" max="1540" width="14.28515625" style="1" customWidth="1"/>
    <col min="1541" max="1566" width="3.7109375" style="1" customWidth="1"/>
    <col min="1567" max="1567" width="13" style="1" customWidth="1"/>
    <col min="1568" max="1568" width="13.42578125" style="1" customWidth="1"/>
    <col min="1569" max="1569" width="16.7109375" style="1" customWidth="1"/>
    <col min="1570" max="1792" width="11.42578125" style="1"/>
    <col min="1793" max="1793" width="16.85546875" style="1" customWidth="1"/>
    <col min="1794" max="1794" width="10.7109375" style="1" customWidth="1"/>
    <col min="1795" max="1795" width="22.7109375" style="1" customWidth="1"/>
    <col min="1796" max="1796" width="14.28515625" style="1" customWidth="1"/>
    <col min="1797" max="1822" width="3.7109375" style="1" customWidth="1"/>
    <col min="1823" max="1823" width="13" style="1" customWidth="1"/>
    <col min="1824" max="1824" width="13.42578125" style="1" customWidth="1"/>
    <col min="1825" max="1825" width="16.7109375" style="1" customWidth="1"/>
    <col min="1826" max="2048" width="11.42578125" style="1"/>
    <col min="2049" max="2049" width="16.85546875" style="1" customWidth="1"/>
    <col min="2050" max="2050" width="10.7109375" style="1" customWidth="1"/>
    <col min="2051" max="2051" width="22.7109375" style="1" customWidth="1"/>
    <col min="2052" max="2052" width="14.28515625" style="1" customWidth="1"/>
    <col min="2053" max="2078" width="3.7109375" style="1" customWidth="1"/>
    <col min="2079" max="2079" width="13" style="1" customWidth="1"/>
    <col min="2080" max="2080" width="13.42578125" style="1" customWidth="1"/>
    <col min="2081" max="2081" width="16.7109375" style="1" customWidth="1"/>
    <col min="2082" max="2304" width="11.42578125" style="1"/>
    <col min="2305" max="2305" width="16.85546875" style="1" customWidth="1"/>
    <col min="2306" max="2306" width="10.7109375" style="1" customWidth="1"/>
    <col min="2307" max="2307" width="22.7109375" style="1" customWidth="1"/>
    <col min="2308" max="2308" width="14.28515625" style="1" customWidth="1"/>
    <col min="2309" max="2334" width="3.7109375" style="1" customWidth="1"/>
    <col min="2335" max="2335" width="13" style="1" customWidth="1"/>
    <col min="2336" max="2336" width="13.42578125" style="1" customWidth="1"/>
    <col min="2337" max="2337" width="16.7109375" style="1" customWidth="1"/>
    <col min="2338" max="2560" width="11.42578125" style="1"/>
    <col min="2561" max="2561" width="16.85546875" style="1" customWidth="1"/>
    <col min="2562" max="2562" width="10.7109375" style="1" customWidth="1"/>
    <col min="2563" max="2563" width="22.7109375" style="1" customWidth="1"/>
    <col min="2564" max="2564" width="14.28515625" style="1" customWidth="1"/>
    <col min="2565" max="2590" width="3.7109375" style="1" customWidth="1"/>
    <col min="2591" max="2591" width="13" style="1" customWidth="1"/>
    <col min="2592" max="2592" width="13.42578125" style="1" customWidth="1"/>
    <col min="2593" max="2593" width="16.7109375" style="1" customWidth="1"/>
    <col min="2594" max="2816" width="11.42578125" style="1"/>
    <col min="2817" max="2817" width="16.85546875" style="1" customWidth="1"/>
    <col min="2818" max="2818" width="10.7109375" style="1" customWidth="1"/>
    <col min="2819" max="2819" width="22.7109375" style="1" customWidth="1"/>
    <col min="2820" max="2820" width="14.28515625" style="1" customWidth="1"/>
    <col min="2821" max="2846" width="3.7109375" style="1" customWidth="1"/>
    <col min="2847" max="2847" width="13" style="1" customWidth="1"/>
    <col min="2848" max="2848" width="13.42578125" style="1" customWidth="1"/>
    <col min="2849" max="2849" width="16.7109375" style="1" customWidth="1"/>
    <col min="2850" max="3072" width="11.42578125" style="1"/>
    <col min="3073" max="3073" width="16.85546875" style="1" customWidth="1"/>
    <col min="3074" max="3074" width="10.7109375" style="1" customWidth="1"/>
    <col min="3075" max="3075" width="22.7109375" style="1" customWidth="1"/>
    <col min="3076" max="3076" width="14.28515625" style="1" customWidth="1"/>
    <col min="3077" max="3102" width="3.7109375" style="1" customWidth="1"/>
    <col min="3103" max="3103" width="13" style="1" customWidth="1"/>
    <col min="3104" max="3104" width="13.42578125" style="1" customWidth="1"/>
    <col min="3105" max="3105" width="16.7109375" style="1" customWidth="1"/>
    <col min="3106" max="3328" width="11.42578125" style="1"/>
    <col min="3329" max="3329" width="16.85546875" style="1" customWidth="1"/>
    <col min="3330" max="3330" width="10.7109375" style="1" customWidth="1"/>
    <col min="3331" max="3331" width="22.7109375" style="1" customWidth="1"/>
    <col min="3332" max="3332" width="14.28515625" style="1" customWidth="1"/>
    <col min="3333" max="3358" width="3.7109375" style="1" customWidth="1"/>
    <col min="3359" max="3359" width="13" style="1" customWidth="1"/>
    <col min="3360" max="3360" width="13.42578125" style="1" customWidth="1"/>
    <col min="3361" max="3361" width="16.7109375" style="1" customWidth="1"/>
    <col min="3362" max="3584" width="11.42578125" style="1"/>
    <col min="3585" max="3585" width="16.85546875" style="1" customWidth="1"/>
    <col min="3586" max="3586" width="10.7109375" style="1" customWidth="1"/>
    <col min="3587" max="3587" width="22.7109375" style="1" customWidth="1"/>
    <col min="3588" max="3588" width="14.28515625" style="1" customWidth="1"/>
    <col min="3589" max="3614" width="3.7109375" style="1" customWidth="1"/>
    <col min="3615" max="3615" width="13" style="1" customWidth="1"/>
    <col min="3616" max="3616" width="13.42578125" style="1" customWidth="1"/>
    <col min="3617" max="3617" width="16.7109375" style="1" customWidth="1"/>
    <col min="3618" max="3840" width="11.42578125" style="1"/>
    <col min="3841" max="3841" width="16.85546875" style="1" customWidth="1"/>
    <col min="3842" max="3842" width="10.7109375" style="1" customWidth="1"/>
    <col min="3843" max="3843" width="22.7109375" style="1" customWidth="1"/>
    <col min="3844" max="3844" width="14.28515625" style="1" customWidth="1"/>
    <col min="3845" max="3870" width="3.7109375" style="1" customWidth="1"/>
    <col min="3871" max="3871" width="13" style="1" customWidth="1"/>
    <col min="3872" max="3872" width="13.42578125" style="1" customWidth="1"/>
    <col min="3873" max="3873" width="16.7109375" style="1" customWidth="1"/>
    <col min="3874" max="4096" width="11.42578125" style="1"/>
    <col min="4097" max="4097" width="16.85546875" style="1" customWidth="1"/>
    <col min="4098" max="4098" width="10.7109375" style="1" customWidth="1"/>
    <col min="4099" max="4099" width="22.7109375" style="1" customWidth="1"/>
    <col min="4100" max="4100" width="14.28515625" style="1" customWidth="1"/>
    <col min="4101" max="4126" width="3.7109375" style="1" customWidth="1"/>
    <col min="4127" max="4127" width="13" style="1" customWidth="1"/>
    <col min="4128" max="4128" width="13.42578125" style="1" customWidth="1"/>
    <col min="4129" max="4129" width="16.7109375" style="1" customWidth="1"/>
    <col min="4130" max="4352" width="11.42578125" style="1"/>
    <col min="4353" max="4353" width="16.85546875" style="1" customWidth="1"/>
    <col min="4354" max="4354" width="10.7109375" style="1" customWidth="1"/>
    <col min="4355" max="4355" width="22.7109375" style="1" customWidth="1"/>
    <col min="4356" max="4356" width="14.28515625" style="1" customWidth="1"/>
    <col min="4357" max="4382" width="3.7109375" style="1" customWidth="1"/>
    <col min="4383" max="4383" width="13" style="1" customWidth="1"/>
    <col min="4384" max="4384" width="13.42578125" style="1" customWidth="1"/>
    <col min="4385" max="4385" width="16.7109375" style="1" customWidth="1"/>
    <col min="4386" max="4608" width="11.42578125" style="1"/>
    <col min="4609" max="4609" width="16.85546875" style="1" customWidth="1"/>
    <col min="4610" max="4610" width="10.7109375" style="1" customWidth="1"/>
    <col min="4611" max="4611" width="22.7109375" style="1" customWidth="1"/>
    <col min="4612" max="4612" width="14.28515625" style="1" customWidth="1"/>
    <col min="4613" max="4638" width="3.7109375" style="1" customWidth="1"/>
    <col min="4639" max="4639" width="13" style="1" customWidth="1"/>
    <col min="4640" max="4640" width="13.42578125" style="1" customWidth="1"/>
    <col min="4641" max="4641" width="16.7109375" style="1" customWidth="1"/>
    <col min="4642" max="4864" width="11.42578125" style="1"/>
    <col min="4865" max="4865" width="16.85546875" style="1" customWidth="1"/>
    <col min="4866" max="4866" width="10.7109375" style="1" customWidth="1"/>
    <col min="4867" max="4867" width="22.7109375" style="1" customWidth="1"/>
    <col min="4868" max="4868" width="14.28515625" style="1" customWidth="1"/>
    <col min="4869" max="4894" width="3.7109375" style="1" customWidth="1"/>
    <col min="4895" max="4895" width="13" style="1" customWidth="1"/>
    <col min="4896" max="4896" width="13.42578125" style="1" customWidth="1"/>
    <col min="4897" max="4897" width="16.7109375" style="1" customWidth="1"/>
    <col min="4898" max="5120" width="11.42578125" style="1"/>
    <col min="5121" max="5121" width="16.85546875" style="1" customWidth="1"/>
    <col min="5122" max="5122" width="10.7109375" style="1" customWidth="1"/>
    <col min="5123" max="5123" width="22.7109375" style="1" customWidth="1"/>
    <col min="5124" max="5124" width="14.28515625" style="1" customWidth="1"/>
    <col min="5125" max="5150" width="3.7109375" style="1" customWidth="1"/>
    <col min="5151" max="5151" width="13" style="1" customWidth="1"/>
    <col min="5152" max="5152" width="13.42578125" style="1" customWidth="1"/>
    <col min="5153" max="5153" width="16.7109375" style="1" customWidth="1"/>
    <col min="5154" max="5376" width="11.42578125" style="1"/>
    <col min="5377" max="5377" width="16.85546875" style="1" customWidth="1"/>
    <col min="5378" max="5378" width="10.7109375" style="1" customWidth="1"/>
    <col min="5379" max="5379" width="22.7109375" style="1" customWidth="1"/>
    <col min="5380" max="5380" width="14.28515625" style="1" customWidth="1"/>
    <col min="5381" max="5406" width="3.7109375" style="1" customWidth="1"/>
    <col min="5407" max="5407" width="13" style="1" customWidth="1"/>
    <col min="5408" max="5408" width="13.42578125" style="1" customWidth="1"/>
    <col min="5409" max="5409" width="16.7109375" style="1" customWidth="1"/>
    <col min="5410" max="5632" width="11.42578125" style="1"/>
    <col min="5633" max="5633" width="16.85546875" style="1" customWidth="1"/>
    <col min="5634" max="5634" width="10.7109375" style="1" customWidth="1"/>
    <col min="5635" max="5635" width="22.7109375" style="1" customWidth="1"/>
    <col min="5636" max="5636" width="14.28515625" style="1" customWidth="1"/>
    <col min="5637" max="5662" width="3.7109375" style="1" customWidth="1"/>
    <col min="5663" max="5663" width="13" style="1" customWidth="1"/>
    <col min="5664" max="5664" width="13.42578125" style="1" customWidth="1"/>
    <col min="5665" max="5665" width="16.7109375" style="1" customWidth="1"/>
    <col min="5666" max="5888" width="11.42578125" style="1"/>
    <col min="5889" max="5889" width="16.85546875" style="1" customWidth="1"/>
    <col min="5890" max="5890" width="10.7109375" style="1" customWidth="1"/>
    <col min="5891" max="5891" width="22.7109375" style="1" customWidth="1"/>
    <col min="5892" max="5892" width="14.28515625" style="1" customWidth="1"/>
    <col min="5893" max="5918" width="3.7109375" style="1" customWidth="1"/>
    <col min="5919" max="5919" width="13" style="1" customWidth="1"/>
    <col min="5920" max="5920" width="13.42578125" style="1" customWidth="1"/>
    <col min="5921" max="5921" width="16.7109375" style="1" customWidth="1"/>
    <col min="5922" max="6144" width="11.42578125" style="1"/>
    <col min="6145" max="6145" width="16.85546875" style="1" customWidth="1"/>
    <col min="6146" max="6146" width="10.7109375" style="1" customWidth="1"/>
    <col min="6147" max="6147" width="22.7109375" style="1" customWidth="1"/>
    <col min="6148" max="6148" width="14.28515625" style="1" customWidth="1"/>
    <col min="6149" max="6174" width="3.7109375" style="1" customWidth="1"/>
    <col min="6175" max="6175" width="13" style="1" customWidth="1"/>
    <col min="6176" max="6176" width="13.42578125" style="1" customWidth="1"/>
    <col min="6177" max="6177" width="16.7109375" style="1" customWidth="1"/>
    <col min="6178" max="6400" width="11.42578125" style="1"/>
    <col min="6401" max="6401" width="16.85546875" style="1" customWidth="1"/>
    <col min="6402" max="6402" width="10.7109375" style="1" customWidth="1"/>
    <col min="6403" max="6403" width="22.7109375" style="1" customWidth="1"/>
    <col min="6404" max="6404" width="14.28515625" style="1" customWidth="1"/>
    <col min="6405" max="6430" width="3.7109375" style="1" customWidth="1"/>
    <col min="6431" max="6431" width="13" style="1" customWidth="1"/>
    <col min="6432" max="6432" width="13.42578125" style="1" customWidth="1"/>
    <col min="6433" max="6433" width="16.7109375" style="1" customWidth="1"/>
    <col min="6434" max="6656" width="11.42578125" style="1"/>
    <col min="6657" max="6657" width="16.85546875" style="1" customWidth="1"/>
    <col min="6658" max="6658" width="10.7109375" style="1" customWidth="1"/>
    <col min="6659" max="6659" width="22.7109375" style="1" customWidth="1"/>
    <col min="6660" max="6660" width="14.28515625" style="1" customWidth="1"/>
    <col min="6661" max="6686" width="3.7109375" style="1" customWidth="1"/>
    <col min="6687" max="6687" width="13" style="1" customWidth="1"/>
    <col min="6688" max="6688" width="13.42578125" style="1" customWidth="1"/>
    <col min="6689" max="6689" width="16.7109375" style="1" customWidth="1"/>
    <col min="6690" max="6912" width="11.42578125" style="1"/>
    <col min="6913" max="6913" width="16.85546875" style="1" customWidth="1"/>
    <col min="6914" max="6914" width="10.7109375" style="1" customWidth="1"/>
    <col min="6915" max="6915" width="22.7109375" style="1" customWidth="1"/>
    <col min="6916" max="6916" width="14.28515625" style="1" customWidth="1"/>
    <col min="6917" max="6942" width="3.7109375" style="1" customWidth="1"/>
    <col min="6943" max="6943" width="13" style="1" customWidth="1"/>
    <col min="6944" max="6944" width="13.42578125" style="1" customWidth="1"/>
    <col min="6945" max="6945" width="16.7109375" style="1" customWidth="1"/>
    <col min="6946" max="7168" width="11.42578125" style="1"/>
    <col min="7169" max="7169" width="16.85546875" style="1" customWidth="1"/>
    <col min="7170" max="7170" width="10.7109375" style="1" customWidth="1"/>
    <col min="7171" max="7171" width="22.7109375" style="1" customWidth="1"/>
    <col min="7172" max="7172" width="14.28515625" style="1" customWidth="1"/>
    <col min="7173" max="7198" width="3.7109375" style="1" customWidth="1"/>
    <col min="7199" max="7199" width="13" style="1" customWidth="1"/>
    <col min="7200" max="7200" width="13.42578125" style="1" customWidth="1"/>
    <col min="7201" max="7201" width="16.7109375" style="1" customWidth="1"/>
    <col min="7202" max="7424" width="11.42578125" style="1"/>
    <col min="7425" max="7425" width="16.85546875" style="1" customWidth="1"/>
    <col min="7426" max="7426" width="10.7109375" style="1" customWidth="1"/>
    <col min="7427" max="7427" width="22.7109375" style="1" customWidth="1"/>
    <col min="7428" max="7428" width="14.28515625" style="1" customWidth="1"/>
    <col min="7429" max="7454" width="3.7109375" style="1" customWidth="1"/>
    <col min="7455" max="7455" width="13" style="1" customWidth="1"/>
    <col min="7456" max="7456" width="13.42578125" style="1" customWidth="1"/>
    <col min="7457" max="7457" width="16.7109375" style="1" customWidth="1"/>
    <col min="7458" max="7680" width="11.42578125" style="1"/>
    <col min="7681" max="7681" width="16.85546875" style="1" customWidth="1"/>
    <col min="7682" max="7682" width="10.7109375" style="1" customWidth="1"/>
    <col min="7683" max="7683" width="22.7109375" style="1" customWidth="1"/>
    <col min="7684" max="7684" width="14.28515625" style="1" customWidth="1"/>
    <col min="7685" max="7710" width="3.7109375" style="1" customWidth="1"/>
    <col min="7711" max="7711" width="13" style="1" customWidth="1"/>
    <col min="7712" max="7712" width="13.42578125" style="1" customWidth="1"/>
    <col min="7713" max="7713" width="16.7109375" style="1" customWidth="1"/>
    <col min="7714" max="7936" width="11.42578125" style="1"/>
    <col min="7937" max="7937" width="16.85546875" style="1" customWidth="1"/>
    <col min="7938" max="7938" width="10.7109375" style="1" customWidth="1"/>
    <col min="7939" max="7939" width="22.7109375" style="1" customWidth="1"/>
    <col min="7940" max="7940" width="14.28515625" style="1" customWidth="1"/>
    <col min="7941" max="7966" width="3.7109375" style="1" customWidth="1"/>
    <col min="7967" max="7967" width="13" style="1" customWidth="1"/>
    <col min="7968" max="7968" width="13.42578125" style="1" customWidth="1"/>
    <col min="7969" max="7969" width="16.7109375" style="1" customWidth="1"/>
    <col min="7970" max="8192" width="11.42578125" style="1"/>
    <col min="8193" max="8193" width="16.85546875" style="1" customWidth="1"/>
    <col min="8194" max="8194" width="10.7109375" style="1" customWidth="1"/>
    <col min="8195" max="8195" width="22.7109375" style="1" customWidth="1"/>
    <col min="8196" max="8196" width="14.28515625" style="1" customWidth="1"/>
    <col min="8197" max="8222" width="3.7109375" style="1" customWidth="1"/>
    <col min="8223" max="8223" width="13" style="1" customWidth="1"/>
    <col min="8224" max="8224" width="13.42578125" style="1" customWidth="1"/>
    <col min="8225" max="8225" width="16.7109375" style="1" customWidth="1"/>
    <col min="8226" max="8448" width="11.42578125" style="1"/>
    <col min="8449" max="8449" width="16.85546875" style="1" customWidth="1"/>
    <col min="8450" max="8450" width="10.7109375" style="1" customWidth="1"/>
    <col min="8451" max="8451" width="22.7109375" style="1" customWidth="1"/>
    <col min="8452" max="8452" width="14.28515625" style="1" customWidth="1"/>
    <col min="8453" max="8478" width="3.7109375" style="1" customWidth="1"/>
    <col min="8479" max="8479" width="13" style="1" customWidth="1"/>
    <col min="8480" max="8480" width="13.42578125" style="1" customWidth="1"/>
    <col min="8481" max="8481" width="16.7109375" style="1" customWidth="1"/>
    <col min="8482" max="8704" width="11.42578125" style="1"/>
    <col min="8705" max="8705" width="16.85546875" style="1" customWidth="1"/>
    <col min="8706" max="8706" width="10.7109375" style="1" customWidth="1"/>
    <col min="8707" max="8707" width="22.7109375" style="1" customWidth="1"/>
    <col min="8708" max="8708" width="14.28515625" style="1" customWidth="1"/>
    <col min="8709" max="8734" width="3.7109375" style="1" customWidth="1"/>
    <col min="8735" max="8735" width="13" style="1" customWidth="1"/>
    <col min="8736" max="8736" width="13.42578125" style="1" customWidth="1"/>
    <col min="8737" max="8737" width="16.7109375" style="1" customWidth="1"/>
    <col min="8738" max="8960" width="11.42578125" style="1"/>
    <col min="8961" max="8961" width="16.85546875" style="1" customWidth="1"/>
    <col min="8962" max="8962" width="10.7109375" style="1" customWidth="1"/>
    <col min="8963" max="8963" width="22.7109375" style="1" customWidth="1"/>
    <col min="8964" max="8964" width="14.28515625" style="1" customWidth="1"/>
    <col min="8965" max="8990" width="3.7109375" style="1" customWidth="1"/>
    <col min="8991" max="8991" width="13" style="1" customWidth="1"/>
    <col min="8992" max="8992" width="13.42578125" style="1" customWidth="1"/>
    <col min="8993" max="8993" width="16.7109375" style="1" customWidth="1"/>
    <col min="8994" max="9216" width="11.42578125" style="1"/>
    <col min="9217" max="9217" width="16.85546875" style="1" customWidth="1"/>
    <col min="9218" max="9218" width="10.7109375" style="1" customWidth="1"/>
    <col min="9219" max="9219" width="22.7109375" style="1" customWidth="1"/>
    <col min="9220" max="9220" width="14.28515625" style="1" customWidth="1"/>
    <col min="9221" max="9246" width="3.7109375" style="1" customWidth="1"/>
    <col min="9247" max="9247" width="13" style="1" customWidth="1"/>
    <col min="9248" max="9248" width="13.42578125" style="1" customWidth="1"/>
    <col min="9249" max="9249" width="16.7109375" style="1" customWidth="1"/>
    <col min="9250" max="9472" width="11.42578125" style="1"/>
    <col min="9473" max="9473" width="16.85546875" style="1" customWidth="1"/>
    <col min="9474" max="9474" width="10.7109375" style="1" customWidth="1"/>
    <col min="9475" max="9475" width="22.7109375" style="1" customWidth="1"/>
    <col min="9476" max="9476" width="14.28515625" style="1" customWidth="1"/>
    <col min="9477" max="9502" width="3.7109375" style="1" customWidth="1"/>
    <col min="9503" max="9503" width="13" style="1" customWidth="1"/>
    <col min="9504" max="9504" width="13.42578125" style="1" customWidth="1"/>
    <col min="9505" max="9505" width="16.7109375" style="1" customWidth="1"/>
    <col min="9506" max="9728" width="11.42578125" style="1"/>
    <col min="9729" max="9729" width="16.85546875" style="1" customWidth="1"/>
    <col min="9730" max="9730" width="10.7109375" style="1" customWidth="1"/>
    <col min="9731" max="9731" width="22.7109375" style="1" customWidth="1"/>
    <col min="9732" max="9732" width="14.28515625" style="1" customWidth="1"/>
    <col min="9733" max="9758" width="3.7109375" style="1" customWidth="1"/>
    <col min="9759" max="9759" width="13" style="1" customWidth="1"/>
    <col min="9760" max="9760" width="13.42578125" style="1" customWidth="1"/>
    <col min="9761" max="9761" width="16.7109375" style="1" customWidth="1"/>
    <col min="9762" max="9984" width="11.42578125" style="1"/>
    <col min="9985" max="9985" width="16.85546875" style="1" customWidth="1"/>
    <col min="9986" max="9986" width="10.7109375" style="1" customWidth="1"/>
    <col min="9987" max="9987" width="22.7109375" style="1" customWidth="1"/>
    <col min="9988" max="9988" width="14.28515625" style="1" customWidth="1"/>
    <col min="9989" max="10014" width="3.7109375" style="1" customWidth="1"/>
    <col min="10015" max="10015" width="13" style="1" customWidth="1"/>
    <col min="10016" max="10016" width="13.42578125" style="1" customWidth="1"/>
    <col min="10017" max="10017" width="16.7109375" style="1" customWidth="1"/>
    <col min="10018" max="10240" width="11.42578125" style="1"/>
    <col min="10241" max="10241" width="16.85546875" style="1" customWidth="1"/>
    <col min="10242" max="10242" width="10.7109375" style="1" customWidth="1"/>
    <col min="10243" max="10243" width="22.7109375" style="1" customWidth="1"/>
    <col min="10244" max="10244" width="14.28515625" style="1" customWidth="1"/>
    <col min="10245" max="10270" width="3.7109375" style="1" customWidth="1"/>
    <col min="10271" max="10271" width="13" style="1" customWidth="1"/>
    <col min="10272" max="10272" width="13.42578125" style="1" customWidth="1"/>
    <col min="10273" max="10273" width="16.7109375" style="1" customWidth="1"/>
    <col min="10274" max="10496" width="11.42578125" style="1"/>
    <col min="10497" max="10497" width="16.85546875" style="1" customWidth="1"/>
    <col min="10498" max="10498" width="10.7109375" style="1" customWidth="1"/>
    <col min="10499" max="10499" width="22.7109375" style="1" customWidth="1"/>
    <col min="10500" max="10500" width="14.28515625" style="1" customWidth="1"/>
    <col min="10501" max="10526" width="3.7109375" style="1" customWidth="1"/>
    <col min="10527" max="10527" width="13" style="1" customWidth="1"/>
    <col min="10528" max="10528" width="13.42578125" style="1" customWidth="1"/>
    <col min="10529" max="10529" width="16.7109375" style="1" customWidth="1"/>
    <col min="10530" max="10752" width="11.42578125" style="1"/>
    <col min="10753" max="10753" width="16.85546875" style="1" customWidth="1"/>
    <col min="10754" max="10754" width="10.7109375" style="1" customWidth="1"/>
    <col min="10755" max="10755" width="22.7109375" style="1" customWidth="1"/>
    <col min="10756" max="10756" width="14.28515625" style="1" customWidth="1"/>
    <col min="10757" max="10782" width="3.7109375" style="1" customWidth="1"/>
    <col min="10783" max="10783" width="13" style="1" customWidth="1"/>
    <col min="10784" max="10784" width="13.42578125" style="1" customWidth="1"/>
    <col min="10785" max="10785" width="16.7109375" style="1" customWidth="1"/>
    <col min="10786" max="11008" width="11.42578125" style="1"/>
    <col min="11009" max="11009" width="16.85546875" style="1" customWidth="1"/>
    <col min="11010" max="11010" width="10.7109375" style="1" customWidth="1"/>
    <col min="11011" max="11011" width="22.7109375" style="1" customWidth="1"/>
    <col min="11012" max="11012" width="14.28515625" style="1" customWidth="1"/>
    <col min="11013" max="11038" width="3.7109375" style="1" customWidth="1"/>
    <col min="11039" max="11039" width="13" style="1" customWidth="1"/>
    <col min="11040" max="11040" width="13.42578125" style="1" customWidth="1"/>
    <col min="11041" max="11041" width="16.7109375" style="1" customWidth="1"/>
    <col min="11042" max="11264" width="11.42578125" style="1"/>
    <col min="11265" max="11265" width="16.85546875" style="1" customWidth="1"/>
    <col min="11266" max="11266" width="10.7109375" style="1" customWidth="1"/>
    <col min="11267" max="11267" width="22.7109375" style="1" customWidth="1"/>
    <col min="11268" max="11268" width="14.28515625" style="1" customWidth="1"/>
    <col min="11269" max="11294" width="3.7109375" style="1" customWidth="1"/>
    <col min="11295" max="11295" width="13" style="1" customWidth="1"/>
    <col min="11296" max="11296" width="13.42578125" style="1" customWidth="1"/>
    <col min="11297" max="11297" width="16.7109375" style="1" customWidth="1"/>
    <col min="11298" max="11520" width="11.42578125" style="1"/>
    <col min="11521" max="11521" width="16.85546875" style="1" customWidth="1"/>
    <col min="11522" max="11522" width="10.7109375" style="1" customWidth="1"/>
    <col min="11523" max="11523" width="22.7109375" style="1" customWidth="1"/>
    <col min="11524" max="11524" width="14.28515625" style="1" customWidth="1"/>
    <col min="11525" max="11550" width="3.7109375" style="1" customWidth="1"/>
    <col min="11551" max="11551" width="13" style="1" customWidth="1"/>
    <col min="11552" max="11552" width="13.42578125" style="1" customWidth="1"/>
    <col min="11553" max="11553" width="16.7109375" style="1" customWidth="1"/>
    <col min="11554" max="11776" width="11.42578125" style="1"/>
    <col min="11777" max="11777" width="16.85546875" style="1" customWidth="1"/>
    <col min="11778" max="11778" width="10.7109375" style="1" customWidth="1"/>
    <col min="11779" max="11779" width="22.7109375" style="1" customWidth="1"/>
    <col min="11780" max="11780" width="14.28515625" style="1" customWidth="1"/>
    <col min="11781" max="11806" width="3.7109375" style="1" customWidth="1"/>
    <col min="11807" max="11807" width="13" style="1" customWidth="1"/>
    <col min="11808" max="11808" width="13.42578125" style="1" customWidth="1"/>
    <col min="11809" max="11809" width="16.7109375" style="1" customWidth="1"/>
    <col min="11810" max="12032" width="11.42578125" style="1"/>
    <col min="12033" max="12033" width="16.85546875" style="1" customWidth="1"/>
    <col min="12034" max="12034" width="10.7109375" style="1" customWidth="1"/>
    <col min="12035" max="12035" width="22.7109375" style="1" customWidth="1"/>
    <col min="12036" max="12036" width="14.28515625" style="1" customWidth="1"/>
    <col min="12037" max="12062" width="3.7109375" style="1" customWidth="1"/>
    <col min="12063" max="12063" width="13" style="1" customWidth="1"/>
    <col min="12064" max="12064" width="13.42578125" style="1" customWidth="1"/>
    <col min="12065" max="12065" width="16.7109375" style="1" customWidth="1"/>
    <col min="12066" max="12288" width="11.42578125" style="1"/>
    <col min="12289" max="12289" width="16.85546875" style="1" customWidth="1"/>
    <col min="12290" max="12290" width="10.7109375" style="1" customWidth="1"/>
    <col min="12291" max="12291" width="22.7109375" style="1" customWidth="1"/>
    <col min="12292" max="12292" width="14.28515625" style="1" customWidth="1"/>
    <col min="12293" max="12318" width="3.7109375" style="1" customWidth="1"/>
    <col min="12319" max="12319" width="13" style="1" customWidth="1"/>
    <col min="12320" max="12320" width="13.42578125" style="1" customWidth="1"/>
    <col min="12321" max="12321" width="16.7109375" style="1" customWidth="1"/>
    <col min="12322" max="12544" width="11.42578125" style="1"/>
    <col min="12545" max="12545" width="16.85546875" style="1" customWidth="1"/>
    <col min="12546" max="12546" width="10.7109375" style="1" customWidth="1"/>
    <col min="12547" max="12547" width="22.7109375" style="1" customWidth="1"/>
    <col min="12548" max="12548" width="14.28515625" style="1" customWidth="1"/>
    <col min="12549" max="12574" width="3.7109375" style="1" customWidth="1"/>
    <col min="12575" max="12575" width="13" style="1" customWidth="1"/>
    <col min="12576" max="12576" width="13.42578125" style="1" customWidth="1"/>
    <col min="12577" max="12577" width="16.7109375" style="1" customWidth="1"/>
    <col min="12578" max="12800" width="11.42578125" style="1"/>
    <col min="12801" max="12801" width="16.85546875" style="1" customWidth="1"/>
    <col min="12802" max="12802" width="10.7109375" style="1" customWidth="1"/>
    <col min="12803" max="12803" width="22.7109375" style="1" customWidth="1"/>
    <col min="12804" max="12804" width="14.28515625" style="1" customWidth="1"/>
    <col min="12805" max="12830" width="3.7109375" style="1" customWidth="1"/>
    <col min="12831" max="12831" width="13" style="1" customWidth="1"/>
    <col min="12832" max="12832" width="13.42578125" style="1" customWidth="1"/>
    <col min="12833" max="12833" width="16.7109375" style="1" customWidth="1"/>
    <col min="12834" max="13056" width="11.42578125" style="1"/>
    <col min="13057" max="13057" width="16.85546875" style="1" customWidth="1"/>
    <col min="13058" max="13058" width="10.7109375" style="1" customWidth="1"/>
    <col min="13059" max="13059" width="22.7109375" style="1" customWidth="1"/>
    <col min="13060" max="13060" width="14.28515625" style="1" customWidth="1"/>
    <col min="13061" max="13086" width="3.7109375" style="1" customWidth="1"/>
    <col min="13087" max="13087" width="13" style="1" customWidth="1"/>
    <col min="13088" max="13088" width="13.42578125" style="1" customWidth="1"/>
    <col min="13089" max="13089" width="16.7109375" style="1" customWidth="1"/>
    <col min="13090" max="13312" width="11.42578125" style="1"/>
    <col min="13313" max="13313" width="16.85546875" style="1" customWidth="1"/>
    <col min="13314" max="13314" width="10.7109375" style="1" customWidth="1"/>
    <col min="13315" max="13315" width="22.7109375" style="1" customWidth="1"/>
    <col min="13316" max="13316" width="14.28515625" style="1" customWidth="1"/>
    <col min="13317" max="13342" width="3.7109375" style="1" customWidth="1"/>
    <col min="13343" max="13343" width="13" style="1" customWidth="1"/>
    <col min="13344" max="13344" width="13.42578125" style="1" customWidth="1"/>
    <col min="13345" max="13345" width="16.7109375" style="1" customWidth="1"/>
    <col min="13346" max="13568" width="11.42578125" style="1"/>
    <col min="13569" max="13569" width="16.85546875" style="1" customWidth="1"/>
    <col min="13570" max="13570" width="10.7109375" style="1" customWidth="1"/>
    <col min="13571" max="13571" width="22.7109375" style="1" customWidth="1"/>
    <col min="13572" max="13572" width="14.28515625" style="1" customWidth="1"/>
    <col min="13573" max="13598" width="3.7109375" style="1" customWidth="1"/>
    <col min="13599" max="13599" width="13" style="1" customWidth="1"/>
    <col min="13600" max="13600" width="13.42578125" style="1" customWidth="1"/>
    <col min="13601" max="13601" width="16.7109375" style="1" customWidth="1"/>
    <col min="13602" max="13824" width="11.42578125" style="1"/>
    <col min="13825" max="13825" width="16.85546875" style="1" customWidth="1"/>
    <col min="13826" max="13826" width="10.7109375" style="1" customWidth="1"/>
    <col min="13827" max="13827" width="22.7109375" style="1" customWidth="1"/>
    <col min="13828" max="13828" width="14.28515625" style="1" customWidth="1"/>
    <col min="13829" max="13854" width="3.7109375" style="1" customWidth="1"/>
    <col min="13855" max="13855" width="13" style="1" customWidth="1"/>
    <col min="13856" max="13856" width="13.42578125" style="1" customWidth="1"/>
    <col min="13857" max="13857" width="16.7109375" style="1" customWidth="1"/>
    <col min="13858" max="14080" width="11.42578125" style="1"/>
    <col min="14081" max="14081" width="16.85546875" style="1" customWidth="1"/>
    <col min="14082" max="14082" width="10.7109375" style="1" customWidth="1"/>
    <col min="14083" max="14083" width="22.7109375" style="1" customWidth="1"/>
    <col min="14084" max="14084" width="14.28515625" style="1" customWidth="1"/>
    <col min="14085" max="14110" width="3.7109375" style="1" customWidth="1"/>
    <col min="14111" max="14111" width="13" style="1" customWidth="1"/>
    <col min="14112" max="14112" width="13.42578125" style="1" customWidth="1"/>
    <col min="14113" max="14113" width="16.7109375" style="1" customWidth="1"/>
    <col min="14114" max="14336" width="11.42578125" style="1"/>
    <col min="14337" max="14337" width="16.85546875" style="1" customWidth="1"/>
    <col min="14338" max="14338" width="10.7109375" style="1" customWidth="1"/>
    <col min="14339" max="14339" width="22.7109375" style="1" customWidth="1"/>
    <col min="14340" max="14340" width="14.28515625" style="1" customWidth="1"/>
    <col min="14341" max="14366" width="3.7109375" style="1" customWidth="1"/>
    <col min="14367" max="14367" width="13" style="1" customWidth="1"/>
    <col min="14368" max="14368" width="13.42578125" style="1" customWidth="1"/>
    <col min="14369" max="14369" width="16.7109375" style="1" customWidth="1"/>
    <col min="14370" max="14592" width="11.42578125" style="1"/>
    <col min="14593" max="14593" width="16.85546875" style="1" customWidth="1"/>
    <col min="14594" max="14594" width="10.7109375" style="1" customWidth="1"/>
    <col min="14595" max="14595" width="22.7109375" style="1" customWidth="1"/>
    <col min="14596" max="14596" width="14.28515625" style="1" customWidth="1"/>
    <col min="14597" max="14622" width="3.7109375" style="1" customWidth="1"/>
    <col min="14623" max="14623" width="13" style="1" customWidth="1"/>
    <col min="14624" max="14624" width="13.42578125" style="1" customWidth="1"/>
    <col min="14625" max="14625" width="16.7109375" style="1" customWidth="1"/>
    <col min="14626" max="14848" width="11.42578125" style="1"/>
    <col min="14849" max="14849" width="16.85546875" style="1" customWidth="1"/>
    <col min="14850" max="14850" width="10.7109375" style="1" customWidth="1"/>
    <col min="14851" max="14851" width="22.7109375" style="1" customWidth="1"/>
    <col min="14852" max="14852" width="14.28515625" style="1" customWidth="1"/>
    <col min="14853" max="14878" width="3.7109375" style="1" customWidth="1"/>
    <col min="14879" max="14879" width="13" style="1" customWidth="1"/>
    <col min="14880" max="14880" width="13.42578125" style="1" customWidth="1"/>
    <col min="14881" max="14881" width="16.7109375" style="1" customWidth="1"/>
    <col min="14882" max="15104" width="11.42578125" style="1"/>
    <col min="15105" max="15105" width="16.85546875" style="1" customWidth="1"/>
    <col min="15106" max="15106" width="10.7109375" style="1" customWidth="1"/>
    <col min="15107" max="15107" width="22.7109375" style="1" customWidth="1"/>
    <col min="15108" max="15108" width="14.28515625" style="1" customWidth="1"/>
    <col min="15109" max="15134" width="3.7109375" style="1" customWidth="1"/>
    <col min="15135" max="15135" width="13" style="1" customWidth="1"/>
    <col min="15136" max="15136" width="13.42578125" style="1" customWidth="1"/>
    <col min="15137" max="15137" width="16.7109375" style="1" customWidth="1"/>
    <col min="15138" max="15360" width="11.42578125" style="1"/>
    <col min="15361" max="15361" width="16.85546875" style="1" customWidth="1"/>
    <col min="15362" max="15362" width="10.7109375" style="1" customWidth="1"/>
    <col min="15363" max="15363" width="22.7109375" style="1" customWidth="1"/>
    <col min="15364" max="15364" width="14.28515625" style="1" customWidth="1"/>
    <col min="15365" max="15390" width="3.7109375" style="1" customWidth="1"/>
    <col min="15391" max="15391" width="13" style="1" customWidth="1"/>
    <col min="15392" max="15392" width="13.42578125" style="1" customWidth="1"/>
    <col min="15393" max="15393" width="16.7109375" style="1" customWidth="1"/>
    <col min="15394" max="15616" width="11.42578125" style="1"/>
    <col min="15617" max="15617" width="16.85546875" style="1" customWidth="1"/>
    <col min="15618" max="15618" width="10.7109375" style="1" customWidth="1"/>
    <col min="15619" max="15619" width="22.7109375" style="1" customWidth="1"/>
    <col min="15620" max="15620" width="14.28515625" style="1" customWidth="1"/>
    <col min="15621" max="15646" width="3.7109375" style="1" customWidth="1"/>
    <col min="15647" max="15647" width="13" style="1" customWidth="1"/>
    <col min="15648" max="15648" width="13.42578125" style="1" customWidth="1"/>
    <col min="15649" max="15649" width="16.7109375" style="1" customWidth="1"/>
    <col min="15650" max="15872" width="11.42578125" style="1"/>
    <col min="15873" max="15873" width="16.85546875" style="1" customWidth="1"/>
    <col min="15874" max="15874" width="10.7109375" style="1" customWidth="1"/>
    <col min="15875" max="15875" width="22.7109375" style="1" customWidth="1"/>
    <col min="15876" max="15876" width="14.28515625" style="1" customWidth="1"/>
    <col min="15877" max="15902" width="3.7109375" style="1" customWidth="1"/>
    <col min="15903" max="15903" width="13" style="1" customWidth="1"/>
    <col min="15904" max="15904" width="13.42578125" style="1" customWidth="1"/>
    <col min="15905" max="15905" width="16.7109375" style="1" customWidth="1"/>
    <col min="15906" max="16128" width="11.42578125" style="1"/>
    <col min="16129" max="16129" width="16.85546875" style="1" customWidth="1"/>
    <col min="16130" max="16130" width="10.7109375" style="1" customWidth="1"/>
    <col min="16131" max="16131" width="22.7109375" style="1" customWidth="1"/>
    <col min="16132" max="16132" width="14.28515625" style="1" customWidth="1"/>
    <col min="16133" max="16158" width="3.7109375" style="1" customWidth="1"/>
    <col min="16159" max="16159" width="13" style="1" customWidth="1"/>
    <col min="16160" max="16160" width="13.42578125" style="1" customWidth="1"/>
    <col min="16161" max="16161" width="16.7109375" style="1" customWidth="1"/>
    <col min="16162" max="16384" width="11.42578125" style="1"/>
  </cols>
  <sheetData>
    <row r="1" spans="1:35" ht="32.25" customHeight="1" x14ac:dyDescent="0.25">
      <c r="A1" s="168"/>
      <c r="B1" s="168"/>
      <c r="C1" s="67" t="s">
        <v>114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</row>
    <row r="2" spans="1:35" ht="21.75" customHeight="1" x14ac:dyDescent="0.25">
      <c r="A2" s="168"/>
      <c r="B2" s="168"/>
      <c r="C2" s="70" t="s">
        <v>112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63" t="s">
        <v>99</v>
      </c>
      <c r="AG2" s="64" t="s">
        <v>113</v>
      </c>
    </row>
    <row r="3" spans="1:35" ht="21.75" customHeight="1" x14ac:dyDescent="0.25">
      <c r="A3" s="168"/>
      <c r="B3" s="168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5"/>
      <c r="AF3" s="65" t="s">
        <v>0</v>
      </c>
      <c r="AG3" s="64">
        <v>1</v>
      </c>
    </row>
    <row r="4" spans="1:35" ht="21.75" customHeight="1" x14ac:dyDescent="0.25">
      <c r="A4" s="168"/>
      <c r="B4" s="168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  <c r="AF4" s="65" t="s">
        <v>100</v>
      </c>
      <c r="AG4" s="66">
        <v>44595</v>
      </c>
    </row>
    <row r="5" spans="1:35" ht="13.5" thickBot="1" x14ac:dyDescent="0.3">
      <c r="A5" s="152" t="s">
        <v>108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I5" s="2"/>
    </row>
    <row r="6" spans="1:35" ht="12.75" customHeight="1" x14ac:dyDescent="0.25">
      <c r="A6" s="153" t="s">
        <v>1</v>
      </c>
      <c r="B6" s="154"/>
      <c r="C6" s="154"/>
      <c r="D6" s="155"/>
      <c r="E6" s="159" t="s">
        <v>2</v>
      </c>
      <c r="F6" s="160"/>
      <c r="G6" s="160"/>
      <c r="H6" s="160"/>
      <c r="I6" s="160"/>
      <c r="J6" s="161"/>
      <c r="K6" s="159" t="s">
        <v>3</v>
      </c>
      <c r="L6" s="160"/>
      <c r="M6" s="160"/>
      <c r="N6" s="160"/>
      <c r="O6" s="160"/>
      <c r="P6" s="161"/>
      <c r="Q6" s="159" t="s">
        <v>4</v>
      </c>
      <c r="R6" s="160"/>
      <c r="S6" s="160"/>
      <c r="T6" s="160"/>
      <c r="U6" s="160"/>
      <c r="V6" s="161"/>
      <c r="W6" s="159" t="s">
        <v>5</v>
      </c>
      <c r="X6" s="160"/>
      <c r="Y6" s="160"/>
      <c r="Z6" s="160"/>
      <c r="AA6" s="160"/>
      <c r="AB6" s="161"/>
      <c r="AC6" s="162" t="s">
        <v>6</v>
      </c>
      <c r="AD6" s="163"/>
      <c r="AE6" s="164"/>
      <c r="AF6" s="90" t="s">
        <v>7</v>
      </c>
      <c r="AG6" s="79" t="s">
        <v>41</v>
      </c>
    </row>
    <row r="7" spans="1:35" x14ac:dyDescent="0.25">
      <c r="A7" s="156"/>
      <c r="B7" s="106"/>
      <c r="C7" s="106"/>
      <c r="D7" s="157"/>
      <c r="E7" s="93" t="s">
        <v>8</v>
      </c>
      <c r="F7" s="94"/>
      <c r="G7" s="95" t="s">
        <v>9</v>
      </c>
      <c r="H7" s="94"/>
      <c r="I7" s="95" t="s">
        <v>10</v>
      </c>
      <c r="J7" s="96"/>
      <c r="K7" s="93" t="s">
        <v>11</v>
      </c>
      <c r="L7" s="94"/>
      <c r="M7" s="95" t="s">
        <v>12</v>
      </c>
      <c r="N7" s="94"/>
      <c r="O7" s="95" t="s">
        <v>13</v>
      </c>
      <c r="P7" s="96"/>
      <c r="Q7" s="93" t="s">
        <v>14</v>
      </c>
      <c r="R7" s="94"/>
      <c r="S7" s="95" t="s">
        <v>15</v>
      </c>
      <c r="T7" s="94"/>
      <c r="U7" s="95" t="s">
        <v>16</v>
      </c>
      <c r="V7" s="96"/>
      <c r="W7" s="93" t="s">
        <v>17</v>
      </c>
      <c r="X7" s="94"/>
      <c r="Y7" s="95" t="s">
        <v>18</v>
      </c>
      <c r="Z7" s="94"/>
      <c r="AA7" s="95" t="s">
        <v>19</v>
      </c>
      <c r="AB7" s="96"/>
      <c r="AC7" s="165"/>
      <c r="AD7" s="166"/>
      <c r="AE7" s="167"/>
      <c r="AF7" s="91"/>
      <c r="AG7" s="80"/>
    </row>
    <row r="8" spans="1:35" ht="38.25" customHeight="1" thickBot="1" x14ac:dyDescent="0.3">
      <c r="A8" s="86"/>
      <c r="B8" s="82"/>
      <c r="C8" s="82"/>
      <c r="D8" s="158"/>
      <c r="E8" s="106" t="s">
        <v>20</v>
      </c>
      <c r="F8" s="82" t="s">
        <v>21</v>
      </c>
      <c r="G8" s="82" t="s">
        <v>20</v>
      </c>
      <c r="H8" s="82" t="s">
        <v>21</v>
      </c>
      <c r="I8" s="82" t="s">
        <v>20</v>
      </c>
      <c r="J8" s="84" t="s">
        <v>21</v>
      </c>
      <c r="K8" s="86" t="s">
        <v>20</v>
      </c>
      <c r="L8" s="82" t="s">
        <v>21</v>
      </c>
      <c r="M8" s="82" t="s">
        <v>20</v>
      </c>
      <c r="N8" s="82" t="s">
        <v>21</v>
      </c>
      <c r="O8" s="82" t="s">
        <v>20</v>
      </c>
      <c r="P8" s="84" t="s">
        <v>21</v>
      </c>
      <c r="Q8" s="86" t="s">
        <v>20</v>
      </c>
      <c r="R8" s="82" t="s">
        <v>21</v>
      </c>
      <c r="S8" s="82" t="s">
        <v>20</v>
      </c>
      <c r="T8" s="82" t="s">
        <v>21</v>
      </c>
      <c r="U8" s="82" t="s">
        <v>20</v>
      </c>
      <c r="V8" s="84" t="s">
        <v>21</v>
      </c>
      <c r="W8" s="86" t="s">
        <v>20</v>
      </c>
      <c r="X8" s="82" t="s">
        <v>21</v>
      </c>
      <c r="Y8" s="82" t="s">
        <v>20</v>
      </c>
      <c r="Z8" s="82" t="s">
        <v>21</v>
      </c>
      <c r="AA8" s="82" t="s">
        <v>20</v>
      </c>
      <c r="AB8" s="84" t="s">
        <v>21</v>
      </c>
      <c r="AC8" s="86" t="s">
        <v>20</v>
      </c>
      <c r="AD8" s="82" t="s">
        <v>21</v>
      </c>
      <c r="AE8" s="88" t="s">
        <v>22</v>
      </c>
      <c r="AF8" s="91"/>
      <c r="AG8" s="80"/>
    </row>
    <row r="9" spans="1:35" ht="13.5" thickBot="1" x14ac:dyDescent="0.3">
      <c r="A9" s="26" t="s">
        <v>39</v>
      </c>
      <c r="B9" s="104" t="s">
        <v>40</v>
      </c>
      <c r="C9" s="104"/>
      <c r="D9" s="105"/>
      <c r="E9" s="106"/>
      <c r="F9" s="83"/>
      <c r="G9" s="83"/>
      <c r="H9" s="83"/>
      <c r="I9" s="83"/>
      <c r="J9" s="85"/>
      <c r="K9" s="87"/>
      <c r="L9" s="83"/>
      <c r="M9" s="83"/>
      <c r="N9" s="83"/>
      <c r="O9" s="83"/>
      <c r="P9" s="85"/>
      <c r="Q9" s="87"/>
      <c r="R9" s="83"/>
      <c r="S9" s="83"/>
      <c r="T9" s="83"/>
      <c r="U9" s="83"/>
      <c r="V9" s="85"/>
      <c r="W9" s="87"/>
      <c r="X9" s="83"/>
      <c r="Y9" s="83"/>
      <c r="Z9" s="83"/>
      <c r="AA9" s="83"/>
      <c r="AB9" s="85"/>
      <c r="AC9" s="87"/>
      <c r="AD9" s="83"/>
      <c r="AE9" s="89"/>
      <c r="AF9" s="92"/>
      <c r="AG9" s="81"/>
    </row>
    <row r="10" spans="1:35" s="32" customFormat="1" ht="49.5" customHeight="1" x14ac:dyDescent="0.25">
      <c r="A10" s="61" t="s">
        <v>101</v>
      </c>
      <c r="B10" s="142" t="s">
        <v>106</v>
      </c>
      <c r="C10" s="142"/>
      <c r="D10" s="142"/>
      <c r="E10" s="33" t="s">
        <v>20</v>
      </c>
      <c r="F10" s="34" t="s">
        <v>21</v>
      </c>
      <c r="G10" s="34"/>
      <c r="H10" s="34"/>
      <c r="I10" s="34"/>
      <c r="J10" s="34"/>
      <c r="K10" s="2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3">
        <f>COUNTIF(E10:AB10,"P")</f>
        <v>1</v>
      </c>
      <c r="AD10" s="35">
        <f>+COUNTIF(E10:AC10,"E")</f>
        <v>1</v>
      </c>
      <c r="AE10" s="31">
        <f t="shared" ref="AE10:AE12" si="0">+AD10/AC10</f>
        <v>1</v>
      </c>
      <c r="AF10" s="24" t="s">
        <v>105</v>
      </c>
      <c r="AG10" s="24" t="s">
        <v>104</v>
      </c>
    </row>
    <row r="11" spans="1:35" s="32" customFormat="1" ht="41.25" customHeight="1" x14ac:dyDescent="0.25">
      <c r="A11" s="61" t="s">
        <v>101</v>
      </c>
      <c r="B11" s="142" t="s">
        <v>102</v>
      </c>
      <c r="C11" s="142"/>
      <c r="D11" s="142"/>
      <c r="E11" s="33" t="s">
        <v>20</v>
      </c>
      <c r="F11" s="34" t="s">
        <v>21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3">
        <f t="shared" ref="AC11:AC12" si="1">COUNTIF(E11:AB11,"P")</f>
        <v>1</v>
      </c>
      <c r="AD11" s="35">
        <f t="shared" ref="AD11:AD12" si="2">+COUNTIF(E11:AC11,"E")</f>
        <v>1</v>
      </c>
      <c r="AE11" s="31">
        <f t="shared" si="0"/>
        <v>1</v>
      </c>
      <c r="AF11" s="24" t="s">
        <v>105</v>
      </c>
      <c r="AG11" s="24" t="s">
        <v>104</v>
      </c>
    </row>
    <row r="12" spans="1:35" s="32" customFormat="1" ht="35.25" customHeight="1" x14ac:dyDescent="0.25">
      <c r="A12" s="61" t="s">
        <v>101</v>
      </c>
      <c r="B12" s="143" t="s">
        <v>103</v>
      </c>
      <c r="C12" s="144"/>
      <c r="D12" s="145"/>
      <c r="E12" s="33" t="s">
        <v>20</v>
      </c>
      <c r="F12" s="34" t="s">
        <v>21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3">
        <f t="shared" si="1"/>
        <v>1</v>
      </c>
      <c r="AD12" s="35">
        <f t="shared" si="2"/>
        <v>1</v>
      </c>
      <c r="AE12" s="31">
        <f t="shared" si="0"/>
        <v>1</v>
      </c>
      <c r="AF12" s="24" t="s">
        <v>105</v>
      </c>
      <c r="AG12" s="24" t="s">
        <v>104</v>
      </c>
    </row>
    <row r="13" spans="1:35" s="32" customFormat="1" ht="43.5" customHeight="1" x14ac:dyDescent="0.25">
      <c r="A13" s="61" t="s">
        <v>101</v>
      </c>
      <c r="B13" s="149" t="s">
        <v>107</v>
      </c>
      <c r="C13" s="150"/>
      <c r="D13" s="15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 t="s">
        <v>20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>
        <f t="shared" ref="AC13" si="3">COUNTIF(E13:AB13,"P")</f>
        <v>1</v>
      </c>
      <c r="AD13" s="35">
        <f t="shared" ref="AD13" si="4">+COUNTIF(E13:AC13,"E")</f>
        <v>0</v>
      </c>
      <c r="AE13" s="31">
        <f t="shared" ref="AE13" si="5">+AD13/AC13</f>
        <v>0</v>
      </c>
      <c r="AF13" s="24" t="s">
        <v>105</v>
      </c>
      <c r="AG13" s="24" t="s">
        <v>104</v>
      </c>
    </row>
    <row r="14" spans="1:35" x14ac:dyDescent="0.25">
      <c r="A14" s="146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</row>
    <row r="15" spans="1:35" x14ac:dyDescent="0.25">
      <c r="A15" s="5"/>
      <c r="B15" s="6"/>
      <c r="C15" s="6"/>
      <c r="D15" s="7"/>
      <c r="E15" s="147" t="s">
        <v>8</v>
      </c>
      <c r="F15" s="148"/>
      <c r="G15" s="147" t="s">
        <v>9</v>
      </c>
      <c r="H15" s="148"/>
      <c r="I15" s="147" t="s">
        <v>10</v>
      </c>
      <c r="J15" s="148"/>
      <c r="K15" s="147" t="s">
        <v>11</v>
      </c>
      <c r="L15" s="148"/>
      <c r="M15" s="147" t="s">
        <v>12</v>
      </c>
      <c r="N15" s="148"/>
      <c r="O15" s="147" t="s">
        <v>13</v>
      </c>
      <c r="P15" s="148"/>
      <c r="Q15" s="147" t="s">
        <v>14</v>
      </c>
      <c r="R15" s="148"/>
      <c r="S15" s="147" t="s">
        <v>15</v>
      </c>
      <c r="T15" s="148"/>
      <c r="U15" s="147" t="s">
        <v>16</v>
      </c>
      <c r="V15" s="148"/>
      <c r="W15" s="147" t="s">
        <v>17</v>
      </c>
      <c r="X15" s="148"/>
      <c r="Y15" s="147" t="s">
        <v>18</v>
      </c>
      <c r="Z15" s="148"/>
      <c r="AA15" s="147" t="s">
        <v>19</v>
      </c>
      <c r="AB15" s="148"/>
      <c r="AC15" s="119" t="s">
        <v>23</v>
      </c>
      <c r="AD15" s="120"/>
      <c r="AE15" s="120"/>
      <c r="AF15" s="120"/>
      <c r="AG15" s="121"/>
    </row>
    <row r="16" spans="1:35" ht="24" customHeight="1" x14ac:dyDescent="0.25">
      <c r="A16" s="129" t="s">
        <v>24</v>
      </c>
      <c r="B16" s="130"/>
      <c r="C16" s="131"/>
      <c r="D16" s="8" t="s">
        <v>25</v>
      </c>
      <c r="E16" s="114">
        <f>COUNTIF(E10:E13,"P")</f>
        <v>3</v>
      </c>
      <c r="F16" s="115"/>
      <c r="G16" s="114">
        <f>COUNTIF(G10:G13,"P")</f>
        <v>0</v>
      </c>
      <c r="H16" s="115"/>
      <c r="I16" s="114">
        <f>COUNTIF(I10:I13,"P")</f>
        <v>0</v>
      </c>
      <c r="J16" s="115"/>
      <c r="K16" s="114">
        <f>COUNTIF(K10:K13,"P")</f>
        <v>0</v>
      </c>
      <c r="L16" s="115"/>
      <c r="M16" s="114">
        <f>COUNTIF(M10:M13,"P")</f>
        <v>0</v>
      </c>
      <c r="N16" s="115"/>
      <c r="O16" s="114">
        <f>COUNTIF(O10:O13,"P")</f>
        <v>1</v>
      </c>
      <c r="P16" s="115"/>
      <c r="Q16" s="114">
        <f>COUNTIF(Q10:Q13,"P")</f>
        <v>0</v>
      </c>
      <c r="R16" s="115"/>
      <c r="S16" s="114">
        <f>COUNTIF(S10:S13,"P")</f>
        <v>0</v>
      </c>
      <c r="T16" s="115"/>
      <c r="U16" s="114">
        <f>COUNTIF(U10:U13,"P")</f>
        <v>0</v>
      </c>
      <c r="V16" s="115"/>
      <c r="W16" s="114">
        <f>COUNTIF(W10:W13,"P")</f>
        <v>0</v>
      </c>
      <c r="X16" s="115"/>
      <c r="Y16" s="114">
        <f>COUNTIF(Y10:Y13,"P")</f>
        <v>0</v>
      </c>
      <c r="Z16" s="115"/>
      <c r="AA16" s="114">
        <f>COUNTIF(AA10:AA13,"P")</f>
        <v>0</v>
      </c>
      <c r="AB16" s="115"/>
      <c r="AC16" s="118">
        <f>SUM(E16:AB16)</f>
        <v>4</v>
      </c>
      <c r="AD16" s="118"/>
      <c r="AE16" s="9" t="s">
        <v>26</v>
      </c>
      <c r="AF16" s="141">
        <f>AC17/AC16</f>
        <v>0.75</v>
      </c>
      <c r="AG16" s="140" t="s">
        <v>27</v>
      </c>
    </row>
    <row r="17" spans="1:34" ht="27.75" customHeight="1" x14ac:dyDescent="0.25">
      <c r="A17" s="132"/>
      <c r="B17" s="133"/>
      <c r="C17" s="134"/>
      <c r="D17" s="8" t="s">
        <v>28</v>
      </c>
      <c r="E17" s="114">
        <f>COUNTIF(F10:F13,"E")</f>
        <v>3</v>
      </c>
      <c r="F17" s="115"/>
      <c r="G17" s="114">
        <f>COUNTIF(H10:H13,"E")</f>
        <v>0</v>
      </c>
      <c r="H17" s="115"/>
      <c r="I17" s="114">
        <f>COUNTIF(J10:J13,"E")</f>
        <v>0</v>
      </c>
      <c r="J17" s="115"/>
      <c r="K17" s="114">
        <f>COUNTIF(L10:L13,"E")</f>
        <v>0</v>
      </c>
      <c r="L17" s="115"/>
      <c r="M17" s="114">
        <f>COUNTIF(N10:N13,"E")</f>
        <v>0</v>
      </c>
      <c r="N17" s="115"/>
      <c r="O17" s="114">
        <f>COUNTIF(P10:P13,"E")</f>
        <v>0</v>
      </c>
      <c r="P17" s="115"/>
      <c r="Q17" s="114">
        <f>COUNTIF(R10:R13,"E")</f>
        <v>0</v>
      </c>
      <c r="R17" s="115"/>
      <c r="S17" s="114">
        <f>COUNTIF(T10:T13,"E")</f>
        <v>0</v>
      </c>
      <c r="T17" s="115"/>
      <c r="U17" s="114">
        <f>COUNTIF(V10:V13,"E")</f>
        <v>0</v>
      </c>
      <c r="V17" s="115"/>
      <c r="W17" s="114">
        <f>COUNTIF(X10:X13,"E")</f>
        <v>0</v>
      </c>
      <c r="X17" s="115"/>
      <c r="Y17" s="114">
        <f>COUNTIF(Z10:Z13,"E")</f>
        <v>0</v>
      </c>
      <c r="Z17" s="115"/>
      <c r="AA17" s="114">
        <f>COUNTIF(AB10:AB13,"E")</f>
        <v>0</v>
      </c>
      <c r="AB17" s="115"/>
      <c r="AC17" s="118">
        <f>SUM(E17:AB17)</f>
        <v>3</v>
      </c>
      <c r="AD17" s="118"/>
      <c r="AE17" s="9" t="s">
        <v>29</v>
      </c>
      <c r="AF17" s="141"/>
      <c r="AG17" s="140"/>
      <c r="AH17" s="2">
        <f>+AC19</f>
        <v>0.75</v>
      </c>
    </row>
    <row r="18" spans="1:34" ht="27" customHeight="1" x14ac:dyDescent="0.25">
      <c r="A18" s="132"/>
      <c r="B18" s="133"/>
      <c r="C18" s="134"/>
      <c r="D18" s="8" t="s">
        <v>30</v>
      </c>
      <c r="E18" s="114"/>
      <c r="F18" s="115"/>
      <c r="G18" s="114"/>
      <c r="H18" s="115"/>
      <c r="I18" s="138">
        <v>0.2</v>
      </c>
      <c r="J18" s="139"/>
      <c r="K18" s="114"/>
      <c r="L18" s="115"/>
      <c r="M18" s="114"/>
      <c r="N18" s="115"/>
      <c r="O18" s="138">
        <v>0.2</v>
      </c>
      <c r="P18" s="139"/>
      <c r="Q18" s="114"/>
      <c r="R18" s="115"/>
      <c r="S18" s="114"/>
      <c r="T18" s="115"/>
      <c r="U18" s="138">
        <v>0.2</v>
      </c>
      <c r="V18" s="139"/>
      <c r="W18" s="114"/>
      <c r="X18" s="115"/>
      <c r="Y18" s="114"/>
      <c r="Z18" s="115"/>
      <c r="AA18" s="138">
        <v>0.2</v>
      </c>
      <c r="AB18" s="139"/>
      <c r="AC18" s="114"/>
      <c r="AD18" s="115"/>
      <c r="AE18" s="9"/>
      <c r="AF18" s="10">
        <v>1</v>
      </c>
      <c r="AG18" s="3"/>
      <c r="AH18" s="2"/>
    </row>
    <row r="19" spans="1:34" ht="31.5" customHeight="1" x14ac:dyDescent="0.25">
      <c r="A19" s="135"/>
      <c r="B19" s="136"/>
      <c r="C19" s="137"/>
      <c r="D19" s="8" t="s">
        <v>31</v>
      </c>
      <c r="E19" s="112">
        <f>E17/E16</f>
        <v>1</v>
      </c>
      <c r="F19" s="113"/>
      <c r="G19" s="112" t="e">
        <f t="shared" ref="G19" si="6">G17/G16</f>
        <v>#DIV/0!</v>
      </c>
      <c r="H19" s="113"/>
      <c r="I19" s="112" t="e">
        <f>I17/I16</f>
        <v>#DIV/0!</v>
      </c>
      <c r="J19" s="113"/>
      <c r="K19" s="112" t="e">
        <f t="shared" ref="K19" si="7">K17/K16</f>
        <v>#DIV/0!</v>
      </c>
      <c r="L19" s="113"/>
      <c r="M19" s="112" t="e">
        <f t="shared" ref="M19" si="8">M17/M16</f>
        <v>#DIV/0!</v>
      </c>
      <c r="N19" s="113"/>
      <c r="O19" s="112">
        <f t="shared" ref="O19" si="9">O17/O16</f>
        <v>0</v>
      </c>
      <c r="P19" s="113"/>
      <c r="Q19" s="112" t="e">
        <f t="shared" ref="Q19" si="10">Q17/Q16</f>
        <v>#DIV/0!</v>
      </c>
      <c r="R19" s="113"/>
      <c r="S19" s="112" t="e">
        <f t="shared" ref="S19" si="11">S17/S16</f>
        <v>#DIV/0!</v>
      </c>
      <c r="T19" s="113"/>
      <c r="U19" s="112" t="e">
        <f t="shared" ref="U19" si="12">U17/U16</f>
        <v>#DIV/0!</v>
      </c>
      <c r="V19" s="113"/>
      <c r="W19" s="112" t="e">
        <f t="shared" ref="W19" si="13">W17/W16</f>
        <v>#DIV/0!</v>
      </c>
      <c r="X19" s="113"/>
      <c r="Y19" s="112" t="e">
        <f t="shared" ref="Y19" si="14">Y17/Y16</f>
        <v>#DIV/0!</v>
      </c>
      <c r="Z19" s="113"/>
      <c r="AA19" s="112" t="e">
        <f t="shared" ref="AA19" si="15">AA17/AA16</f>
        <v>#DIV/0!</v>
      </c>
      <c r="AB19" s="113"/>
      <c r="AC19" s="107">
        <f>AC17/AC16</f>
        <v>0.75</v>
      </c>
      <c r="AD19" s="107"/>
      <c r="AE19" s="107"/>
      <c r="AF19" s="108" t="s">
        <v>32</v>
      </c>
      <c r="AG19" s="108"/>
    </row>
    <row r="20" spans="1:34" x14ac:dyDescent="0.25">
      <c r="A20" s="11"/>
      <c r="B20" s="12"/>
      <c r="C20" s="12"/>
      <c r="D20" s="13"/>
      <c r="E20" s="109" t="e">
        <f>+(E19+G19+I19)/3</f>
        <v>#DIV/0!</v>
      </c>
      <c r="F20" s="110"/>
      <c r="G20" s="110"/>
      <c r="H20" s="110"/>
      <c r="I20" s="110"/>
      <c r="J20" s="111"/>
      <c r="K20" s="109" t="e">
        <f t="shared" ref="K20" si="16">+(K19+M19+O19)/3</f>
        <v>#DIV/0!</v>
      </c>
      <c r="L20" s="110"/>
      <c r="M20" s="110"/>
      <c r="N20" s="110"/>
      <c r="O20" s="110"/>
      <c r="P20" s="111"/>
      <c r="Q20" s="109" t="e">
        <f>+(Q19+S19+U19)/3</f>
        <v>#DIV/0!</v>
      </c>
      <c r="R20" s="110"/>
      <c r="S20" s="110"/>
      <c r="T20" s="110"/>
      <c r="U20" s="110"/>
      <c r="V20" s="111"/>
      <c r="W20" s="109" t="e">
        <f>+(W19+Y19+AA19)/3</f>
        <v>#DIV/0!</v>
      </c>
      <c r="X20" s="110"/>
      <c r="Y20" s="110"/>
      <c r="Z20" s="110"/>
      <c r="AA20" s="110"/>
      <c r="AB20" s="111"/>
      <c r="AC20" s="107"/>
      <c r="AD20" s="107"/>
      <c r="AE20" s="107"/>
      <c r="AF20" s="108"/>
      <c r="AG20" s="108"/>
    </row>
    <row r="21" spans="1:34" ht="62.25" customHeight="1" x14ac:dyDescent="0.25">
      <c r="A21" s="122"/>
      <c r="B21" s="14"/>
      <c r="C21" s="14"/>
      <c r="D21" s="15"/>
      <c r="E21" s="123" t="s">
        <v>33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123" t="s">
        <v>34</v>
      </c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5"/>
      <c r="AE21" s="116" t="s">
        <v>35</v>
      </c>
      <c r="AF21" s="117"/>
      <c r="AG21" s="16" t="s">
        <v>36</v>
      </c>
    </row>
    <row r="22" spans="1:34" ht="62.25" customHeight="1" x14ac:dyDescent="0.25">
      <c r="A22" s="122"/>
      <c r="B22" s="14"/>
      <c r="C22" s="14"/>
      <c r="D22" s="15"/>
      <c r="E22" s="97" t="s">
        <v>110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97" t="s">
        <v>109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9"/>
      <c r="AE22" s="100" t="s">
        <v>111</v>
      </c>
      <c r="AF22" s="101"/>
      <c r="AG22" s="62">
        <v>44562</v>
      </c>
    </row>
    <row r="23" spans="1:34" ht="62.25" customHeight="1" x14ac:dyDescent="0.25">
      <c r="A23" s="122"/>
      <c r="B23" s="14"/>
      <c r="C23" s="14"/>
      <c r="D23" s="15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9"/>
      <c r="AE23" s="100"/>
      <c r="AF23" s="101"/>
      <c r="AG23" s="62"/>
    </row>
    <row r="24" spans="1:34" ht="62.25" customHeight="1" x14ac:dyDescent="0.25">
      <c r="A24" s="122"/>
      <c r="B24" s="14"/>
      <c r="C24" s="14"/>
      <c r="D24" s="15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100"/>
      <c r="AF24" s="101"/>
      <c r="AG24" s="17"/>
    </row>
    <row r="25" spans="1:34" ht="62.25" customHeight="1" x14ac:dyDescent="0.25">
      <c r="A25" s="122"/>
      <c r="B25" s="14"/>
      <c r="C25" s="14"/>
      <c r="D25" s="15"/>
      <c r="E25" s="126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02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03"/>
      <c r="AE25" s="102"/>
      <c r="AF25" s="103"/>
      <c r="AG25" s="33"/>
      <c r="AH25" s="32"/>
    </row>
    <row r="26" spans="1:34" x14ac:dyDescent="0.25">
      <c r="A26" s="18" t="s">
        <v>37</v>
      </c>
      <c r="B26" s="19" t="s">
        <v>38</v>
      </c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4"/>
    </row>
    <row r="27" spans="1:34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34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34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34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34" x14ac:dyDescent="0.25">
      <c r="AE31" s="1"/>
      <c r="AG31" s="1"/>
    </row>
    <row r="32" spans="1:34" x14ac:dyDescent="0.25">
      <c r="A32" s="22"/>
      <c r="B32" s="22"/>
      <c r="C32" s="22"/>
      <c r="D32" s="22"/>
      <c r="AE32" s="1"/>
      <c r="AG32" s="1"/>
    </row>
  </sheetData>
  <mergeCells count="146">
    <mergeCell ref="A1:B4"/>
    <mergeCell ref="S8:S9"/>
    <mergeCell ref="T8:T9"/>
    <mergeCell ref="Q7:R7"/>
    <mergeCell ref="M8:M9"/>
    <mergeCell ref="N8:N9"/>
    <mergeCell ref="I8:I9"/>
    <mergeCell ref="J8:J9"/>
    <mergeCell ref="K8:K9"/>
    <mergeCell ref="B13:D13"/>
    <mergeCell ref="S25:AD25"/>
    <mergeCell ref="A5:AG5"/>
    <mergeCell ref="A6:D8"/>
    <mergeCell ref="E6:J6"/>
    <mergeCell ref="K6:P6"/>
    <mergeCell ref="Q6:V6"/>
    <mergeCell ref="W6:AB6"/>
    <mergeCell ref="AC6:AE7"/>
    <mergeCell ref="B10:D10"/>
    <mergeCell ref="E7:F7"/>
    <mergeCell ref="G7:H7"/>
    <mergeCell ref="I7:J7"/>
    <mergeCell ref="K7:L7"/>
    <mergeCell ref="O18:P18"/>
    <mergeCell ref="K18:L18"/>
    <mergeCell ref="M7:N7"/>
    <mergeCell ref="O7:P7"/>
    <mergeCell ref="B11:D11"/>
    <mergeCell ref="B12:D12"/>
    <mergeCell ref="A14:AG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G16:AG17"/>
    <mergeCell ref="E17:F17"/>
    <mergeCell ref="G17:H17"/>
    <mergeCell ref="I17:J17"/>
    <mergeCell ref="K17:L17"/>
    <mergeCell ref="M17:N17"/>
    <mergeCell ref="AF16:AF17"/>
    <mergeCell ref="K16:L16"/>
    <mergeCell ref="M16:N16"/>
    <mergeCell ref="Q17:R17"/>
    <mergeCell ref="AC15:AG15"/>
    <mergeCell ref="A21:A25"/>
    <mergeCell ref="E21:R21"/>
    <mergeCell ref="S21:AD21"/>
    <mergeCell ref="E25:R25"/>
    <mergeCell ref="A16:C19"/>
    <mergeCell ref="AA18:AB18"/>
    <mergeCell ref="AC18:AD18"/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O17:P17"/>
    <mergeCell ref="O16:P16"/>
    <mergeCell ref="E16:F16"/>
    <mergeCell ref="G16:H16"/>
    <mergeCell ref="I16:J16"/>
    <mergeCell ref="S18:T18"/>
    <mergeCell ref="U18:V18"/>
    <mergeCell ref="AE21:AF21"/>
    <mergeCell ref="E22:R22"/>
    <mergeCell ref="S22:AD22"/>
    <mergeCell ref="AE22:AF22"/>
    <mergeCell ref="E23:R23"/>
    <mergeCell ref="S23:AD23"/>
    <mergeCell ref="AE23:AF23"/>
    <mergeCell ref="AC17:AD17"/>
    <mergeCell ref="AA16:AB16"/>
    <mergeCell ref="AC16:AD16"/>
    <mergeCell ref="S17:T17"/>
    <mergeCell ref="U17:V17"/>
    <mergeCell ref="W17:X17"/>
    <mergeCell ref="Y17:Z17"/>
    <mergeCell ref="AA17:AB17"/>
    <mergeCell ref="Q16:R16"/>
    <mergeCell ref="S16:T16"/>
    <mergeCell ref="U16:V16"/>
    <mergeCell ref="W16:X16"/>
    <mergeCell ref="Y16:Z16"/>
    <mergeCell ref="M18:N18"/>
    <mergeCell ref="Q18:R18"/>
    <mergeCell ref="E24:R24"/>
    <mergeCell ref="S24:AD24"/>
    <mergeCell ref="AE24:AF24"/>
    <mergeCell ref="AE25:AF25"/>
    <mergeCell ref="B9:D9"/>
    <mergeCell ref="E8:E9"/>
    <mergeCell ref="F8:F9"/>
    <mergeCell ref="G8:G9"/>
    <mergeCell ref="H8:H9"/>
    <mergeCell ref="AC19:AE20"/>
    <mergeCell ref="AF19:AG20"/>
    <mergeCell ref="E20:J20"/>
    <mergeCell ref="K20:P20"/>
    <mergeCell ref="Q20:V20"/>
    <mergeCell ref="W20:AB20"/>
    <mergeCell ref="Q19:R19"/>
    <mergeCell ref="S19:T19"/>
    <mergeCell ref="U19:V19"/>
    <mergeCell ref="W19:X19"/>
    <mergeCell ref="Y19:Z19"/>
    <mergeCell ref="AA19:AB19"/>
    <mergeCell ref="W18:X18"/>
    <mergeCell ref="Y18:Z18"/>
    <mergeCell ref="O8:O9"/>
    <mergeCell ref="C1:AG1"/>
    <mergeCell ref="C2:AE4"/>
    <mergeCell ref="AG6:AG9"/>
    <mergeCell ref="AA8:AA9"/>
    <mergeCell ref="AB8:AB9"/>
    <mergeCell ref="AC8:AC9"/>
    <mergeCell ref="AD8:AD9"/>
    <mergeCell ref="AE8:AE9"/>
    <mergeCell ref="AF6:AF9"/>
    <mergeCell ref="U8:U9"/>
    <mergeCell ref="V8:V9"/>
    <mergeCell ref="W8:W9"/>
    <mergeCell ref="X8:X9"/>
    <mergeCell ref="Y8:Y9"/>
    <mergeCell ref="Z8:Z9"/>
    <mergeCell ref="W7:X7"/>
    <mergeCell ref="Y7:Z7"/>
    <mergeCell ref="AA7:AB7"/>
    <mergeCell ref="U7:V7"/>
    <mergeCell ref="S7:T7"/>
    <mergeCell ref="P8:P9"/>
    <mergeCell ref="Q8:Q9"/>
    <mergeCell ref="R8:R9"/>
    <mergeCell ref="L8:L9"/>
  </mergeCells>
  <conditionalFormatting sqref="E8 I10:I13 M10:M13 Q10:Q13 U10:U13 O10:O13 S10:S13 W10:W13 E10:F13">
    <cfRule type="cellIs" dxfId="5" priority="224" stopIfTrue="1" operator="equal">
      <formula>"""P"""</formula>
    </cfRule>
  </conditionalFormatting>
  <conditionalFormatting sqref="E10:AB13">
    <cfRule type="cellIs" dxfId="4" priority="222" stopIfTrue="1" operator="equal">
      <formula>"P"</formula>
    </cfRule>
    <cfRule type="cellIs" dxfId="3" priority="223" stopIfTrue="1" operator="equal">
      <formula>"E"</formula>
    </cfRule>
  </conditionalFormatting>
  <conditionalFormatting sqref="F8:AD8">
    <cfRule type="cellIs" dxfId="2" priority="21" stopIfTrue="1" operator="equal">
      <formula>"""P"""</formula>
    </cfRule>
  </conditionalFormatting>
  <conditionalFormatting sqref="G13">
    <cfRule type="cellIs" dxfId="1" priority="6" stopIfTrue="1" operator="equal">
      <formula>"""P"""</formula>
    </cfRule>
  </conditionalFormatting>
  <conditionalFormatting sqref="V11">
    <cfRule type="cellIs" dxfId="0" priority="1" stopIfTrue="1" operator="equal">
      <formula>"""P"""</formula>
    </cfRule>
  </conditionalFormatting>
  <dataValidations count="1">
    <dataValidation allowBlank="1" showInputMessage="1" showErrorMessage="1" prompt="Ingresar el Nombre de la categoría de las actividades" sqref="IX65518:IX65519 ST65518:ST65519 ACP65518:ACP65519 AML65518:AML65519 AWH65518:AWH65519 BGD65518:BGD65519 BPZ65518:BPZ65519 BZV65518:BZV65519 CJR65518:CJR65519 CTN65518:CTN65519 DDJ65518:DDJ65519 DNF65518:DNF65519 DXB65518:DXB65519 EGX65518:EGX65519 EQT65518:EQT65519 FAP65518:FAP65519 FKL65518:FKL65519 FUH65518:FUH65519 GED65518:GED65519 GNZ65518:GNZ65519 GXV65518:GXV65519 HHR65518:HHR65519 HRN65518:HRN65519 IBJ65518:IBJ65519 ILF65518:ILF65519 IVB65518:IVB65519 JEX65518:JEX65519 JOT65518:JOT65519 JYP65518:JYP65519 KIL65518:KIL65519 KSH65518:KSH65519 LCD65518:LCD65519 LLZ65518:LLZ65519 LVV65518:LVV65519 MFR65518:MFR65519 MPN65518:MPN65519 MZJ65518:MZJ65519 NJF65518:NJF65519 NTB65518:NTB65519 OCX65518:OCX65519 OMT65518:OMT65519 OWP65518:OWP65519 PGL65518:PGL65519 PQH65518:PQH65519 QAD65518:QAD65519 QJZ65518:QJZ65519 QTV65518:QTV65519 RDR65518:RDR65519 RNN65518:RNN65519 RXJ65518:RXJ65519 SHF65518:SHF65519 SRB65518:SRB65519 TAX65518:TAX65519 TKT65518:TKT65519 TUP65518:TUP65519 UEL65518:UEL65519 UOH65518:UOH65519 UYD65518:UYD65519 VHZ65518:VHZ65519 VRV65518:VRV65519 WBR65518:WBR65519 WLN65518:WLN65519 WVJ65518:WVJ65519 IX131054:IX131055 ST131054:ST131055 ACP131054:ACP131055 AML131054:AML131055 AWH131054:AWH131055 BGD131054:BGD131055 BPZ131054:BPZ131055 BZV131054:BZV131055 CJR131054:CJR131055 CTN131054:CTN131055 DDJ131054:DDJ131055 DNF131054:DNF131055 DXB131054:DXB131055 EGX131054:EGX131055 EQT131054:EQT131055 FAP131054:FAP131055 FKL131054:FKL131055 FUH131054:FUH131055 GED131054:GED131055 GNZ131054:GNZ131055 GXV131054:GXV131055 HHR131054:HHR131055 HRN131054:HRN131055 IBJ131054:IBJ131055 ILF131054:ILF131055 IVB131054:IVB131055 JEX131054:JEX131055 JOT131054:JOT131055 JYP131054:JYP131055 KIL131054:KIL131055 KSH131054:KSH131055 LCD131054:LCD131055 LLZ131054:LLZ131055 LVV131054:LVV131055 MFR131054:MFR131055 MPN131054:MPN131055 MZJ131054:MZJ131055 NJF131054:NJF131055 NTB131054:NTB131055 OCX131054:OCX131055 OMT131054:OMT131055 OWP131054:OWP131055 PGL131054:PGL131055 PQH131054:PQH131055 QAD131054:QAD131055 QJZ131054:QJZ131055 QTV131054:QTV131055 RDR131054:RDR131055 RNN131054:RNN131055 RXJ131054:RXJ131055 SHF131054:SHF131055 SRB131054:SRB131055 TAX131054:TAX131055 TKT131054:TKT131055 TUP131054:TUP131055 UEL131054:UEL131055 UOH131054:UOH131055 UYD131054:UYD131055 VHZ131054:VHZ131055 VRV131054:VRV131055 WBR131054:WBR131055 WLN131054:WLN131055 WVJ131054:WVJ131055 IX196590:IX196591 ST196590:ST196591 ACP196590:ACP196591 AML196590:AML196591 AWH196590:AWH196591 BGD196590:BGD196591 BPZ196590:BPZ196591 BZV196590:BZV196591 CJR196590:CJR196591 CTN196590:CTN196591 DDJ196590:DDJ196591 DNF196590:DNF196591 DXB196590:DXB196591 EGX196590:EGX196591 EQT196590:EQT196591 FAP196590:FAP196591 FKL196590:FKL196591 FUH196590:FUH196591 GED196590:GED196591 GNZ196590:GNZ196591 GXV196590:GXV196591 HHR196590:HHR196591 HRN196590:HRN196591 IBJ196590:IBJ196591 ILF196590:ILF196591 IVB196590:IVB196591 JEX196590:JEX196591 JOT196590:JOT196591 JYP196590:JYP196591 KIL196590:KIL196591 KSH196590:KSH196591 LCD196590:LCD196591 LLZ196590:LLZ196591 LVV196590:LVV196591 MFR196590:MFR196591 MPN196590:MPN196591 MZJ196590:MZJ196591 NJF196590:NJF196591 NTB196590:NTB196591 OCX196590:OCX196591 OMT196590:OMT196591 OWP196590:OWP196591 PGL196590:PGL196591 PQH196590:PQH196591 QAD196590:QAD196591 QJZ196590:QJZ196591 QTV196590:QTV196591 RDR196590:RDR196591 RNN196590:RNN196591 RXJ196590:RXJ196591 SHF196590:SHF196591 SRB196590:SRB196591 TAX196590:TAX196591 TKT196590:TKT196591 TUP196590:TUP196591 UEL196590:UEL196591 UOH196590:UOH196591 UYD196590:UYD196591 VHZ196590:VHZ196591 VRV196590:VRV196591 WBR196590:WBR196591 WLN196590:WLN196591 WVJ196590:WVJ196591 IX262126:IX262127 ST262126:ST262127 ACP262126:ACP262127 AML262126:AML262127 AWH262126:AWH262127 BGD262126:BGD262127 BPZ262126:BPZ262127 BZV262126:BZV262127 CJR262126:CJR262127 CTN262126:CTN262127 DDJ262126:DDJ262127 DNF262126:DNF262127 DXB262126:DXB262127 EGX262126:EGX262127 EQT262126:EQT262127 FAP262126:FAP262127 FKL262126:FKL262127 FUH262126:FUH262127 GED262126:GED262127 GNZ262126:GNZ262127 GXV262126:GXV262127 HHR262126:HHR262127 HRN262126:HRN262127 IBJ262126:IBJ262127 ILF262126:ILF262127 IVB262126:IVB262127 JEX262126:JEX262127 JOT262126:JOT262127 JYP262126:JYP262127 KIL262126:KIL262127 KSH262126:KSH262127 LCD262126:LCD262127 LLZ262126:LLZ262127 LVV262126:LVV262127 MFR262126:MFR262127 MPN262126:MPN262127 MZJ262126:MZJ262127 NJF262126:NJF262127 NTB262126:NTB262127 OCX262126:OCX262127 OMT262126:OMT262127 OWP262126:OWP262127 PGL262126:PGL262127 PQH262126:PQH262127 QAD262126:QAD262127 QJZ262126:QJZ262127 QTV262126:QTV262127 RDR262126:RDR262127 RNN262126:RNN262127 RXJ262126:RXJ262127 SHF262126:SHF262127 SRB262126:SRB262127 TAX262126:TAX262127 TKT262126:TKT262127 TUP262126:TUP262127 UEL262126:UEL262127 UOH262126:UOH262127 UYD262126:UYD262127 VHZ262126:VHZ262127 VRV262126:VRV262127 WBR262126:WBR262127 WLN262126:WLN262127 WVJ262126:WVJ262127 IX327662:IX327663 ST327662:ST327663 ACP327662:ACP327663 AML327662:AML327663 AWH327662:AWH327663 BGD327662:BGD327663 BPZ327662:BPZ327663 BZV327662:BZV327663 CJR327662:CJR327663 CTN327662:CTN327663 DDJ327662:DDJ327663 DNF327662:DNF327663 DXB327662:DXB327663 EGX327662:EGX327663 EQT327662:EQT327663 FAP327662:FAP327663 FKL327662:FKL327663 FUH327662:FUH327663 GED327662:GED327663 GNZ327662:GNZ327663 GXV327662:GXV327663 HHR327662:HHR327663 HRN327662:HRN327663 IBJ327662:IBJ327663 ILF327662:ILF327663 IVB327662:IVB327663 JEX327662:JEX327663 JOT327662:JOT327663 JYP327662:JYP327663 KIL327662:KIL327663 KSH327662:KSH327663 LCD327662:LCD327663 LLZ327662:LLZ327663 LVV327662:LVV327663 MFR327662:MFR327663 MPN327662:MPN327663 MZJ327662:MZJ327663 NJF327662:NJF327663 NTB327662:NTB327663 OCX327662:OCX327663 OMT327662:OMT327663 OWP327662:OWP327663 PGL327662:PGL327663 PQH327662:PQH327663 QAD327662:QAD327663 QJZ327662:QJZ327663 QTV327662:QTV327663 RDR327662:RDR327663 RNN327662:RNN327663 RXJ327662:RXJ327663 SHF327662:SHF327663 SRB327662:SRB327663 TAX327662:TAX327663 TKT327662:TKT327663 TUP327662:TUP327663 UEL327662:UEL327663 UOH327662:UOH327663 UYD327662:UYD327663 VHZ327662:VHZ327663 VRV327662:VRV327663 WBR327662:WBR327663 WLN327662:WLN327663 WVJ327662:WVJ327663 IX393198:IX393199 ST393198:ST393199 ACP393198:ACP393199 AML393198:AML393199 AWH393198:AWH393199 BGD393198:BGD393199 BPZ393198:BPZ393199 BZV393198:BZV393199 CJR393198:CJR393199 CTN393198:CTN393199 DDJ393198:DDJ393199 DNF393198:DNF393199 DXB393198:DXB393199 EGX393198:EGX393199 EQT393198:EQT393199 FAP393198:FAP393199 FKL393198:FKL393199 FUH393198:FUH393199 GED393198:GED393199 GNZ393198:GNZ393199 GXV393198:GXV393199 HHR393198:HHR393199 HRN393198:HRN393199 IBJ393198:IBJ393199 ILF393198:ILF393199 IVB393198:IVB393199 JEX393198:JEX393199 JOT393198:JOT393199 JYP393198:JYP393199 KIL393198:KIL393199 KSH393198:KSH393199 LCD393198:LCD393199 LLZ393198:LLZ393199 LVV393198:LVV393199 MFR393198:MFR393199 MPN393198:MPN393199 MZJ393198:MZJ393199 NJF393198:NJF393199 NTB393198:NTB393199 OCX393198:OCX393199 OMT393198:OMT393199 OWP393198:OWP393199 PGL393198:PGL393199 PQH393198:PQH393199 QAD393198:QAD393199 QJZ393198:QJZ393199 QTV393198:QTV393199 RDR393198:RDR393199 RNN393198:RNN393199 RXJ393198:RXJ393199 SHF393198:SHF393199 SRB393198:SRB393199 TAX393198:TAX393199 TKT393198:TKT393199 TUP393198:TUP393199 UEL393198:UEL393199 UOH393198:UOH393199 UYD393198:UYD393199 VHZ393198:VHZ393199 VRV393198:VRV393199 WBR393198:WBR393199 WLN393198:WLN393199 WVJ393198:WVJ393199 IX458734:IX458735 ST458734:ST458735 ACP458734:ACP458735 AML458734:AML458735 AWH458734:AWH458735 BGD458734:BGD458735 BPZ458734:BPZ458735 BZV458734:BZV458735 CJR458734:CJR458735 CTN458734:CTN458735 DDJ458734:DDJ458735 DNF458734:DNF458735 DXB458734:DXB458735 EGX458734:EGX458735 EQT458734:EQT458735 FAP458734:FAP458735 FKL458734:FKL458735 FUH458734:FUH458735 GED458734:GED458735 GNZ458734:GNZ458735 GXV458734:GXV458735 HHR458734:HHR458735 HRN458734:HRN458735 IBJ458734:IBJ458735 ILF458734:ILF458735 IVB458734:IVB458735 JEX458734:JEX458735 JOT458734:JOT458735 JYP458734:JYP458735 KIL458734:KIL458735 KSH458734:KSH458735 LCD458734:LCD458735 LLZ458734:LLZ458735 LVV458734:LVV458735 MFR458734:MFR458735 MPN458734:MPN458735 MZJ458734:MZJ458735 NJF458734:NJF458735 NTB458734:NTB458735 OCX458734:OCX458735 OMT458734:OMT458735 OWP458734:OWP458735 PGL458734:PGL458735 PQH458734:PQH458735 QAD458734:QAD458735 QJZ458734:QJZ458735 QTV458734:QTV458735 RDR458734:RDR458735 RNN458734:RNN458735 RXJ458734:RXJ458735 SHF458734:SHF458735 SRB458734:SRB458735 TAX458734:TAX458735 TKT458734:TKT458735 TUP458734:TUP458735 UEL458734:UEL458735 UOH458734:UOH458735 UYD458734:UYD458735 VHZ458734:VHZ458735 VRV458734:VRV458735 WBR458734:WBR458735 WLN458734:WLN458735 WVJ458734:WVJ458735 IX524270:IX524271 ST524270:ST524271 ACP524270:ACP524271 AML524270:AML524271 AWH524270:AWH524271 BGD524270:BGD524271 BPZ524270:BPZ524271 BZV524270:BZV524271 CJR524270:CJR524271 CTN524270:CTN524271 DDJ524270:DDJ524271 DNF524270:DNF524271 DXB524270:DXB524271 EGX524270:EGX524271 EQT524270:EQT524271 FAP524270:FAP524271 FKL524270:FKL524271 FUH524270:FUH524271 GED524270:GED524271 GNZ524270:GNZ524271 GXV524270:GXV524271 HHR524270:HHR524271 HRN524270:HRN524271 IBJ524270:IBJ524271 ILF524270:ILF524271 IVB524270:IVB524271 JEX524270:JEX524271 JOT524270:JOT524271 JYP524270:JYP524271 KIL524270:KIL524271 KSH524270:KSH524271 LCD524270:LCD524271 LLZ524270:LLZ524271 LVV524270:LVV524271 MFR524270:MFR524271 MPN524270:MPN524271 MZJ524270:MZJ524271 NJF524270:NJF524271 NTB524270:NTB524271 OCX524270:OCX524271 OMT524270:OMT524271 OWP524270:OWP524271 PGL524270:PGL524271 PQH524270:PQH524271 QAD524270:QAD524271 QJZ524270:QJZ524271 QTV524270:QTV524271 RDR524270:RDR524271 RNN524270:RNN524271 RXJ524270:RXJ524271 SHF524270:SHF524271 SRB524270:SRB524271 TAX524270:TAX524271 TKT524270:TKT524271 TUP524270:TUP524271 UEL524270:UEL524271 UOH524270:UOH524271 UYD524270:UYD524271 VHZ524270:VHZ524271 VRV524270:VRV524271 WBR524270:WBR524271 WLN524270:WLN524271 WVJ524270:WVJ524271 IX589806:IX589807 ST589806:ST589807 ACP589806:ACP589807 AML589806:AML589807 AWH589806:AWH589807 BGD589806:BGD589807 BPZ589806:BPZ589807 BZV589806:BZV589807 CJR589806:CJR589807 CTN589806:CTN589807 DDJ589806:DDJ589807 DNF589806:DNF589807 DXB589806:DXB589807 EGX589806:EGX589807 EQT589806:EQT589807 FAP589806:FAP589807 FKL589806:FKL589807 FUH589806:FUH589807 GED589806:GED589807 GNZ589806:GNZ589807 GXV589806:GXV589807 HHR589806:HHR589807 HRN589806:HRN589807 IBJ589806:IBJ589807 ILF589806:ILF589807 IVB589806:IVB589807 JEX589806:JEX589807 JOT589806:JOT589807 JYP589806:JYP589807 KIL589806:KIL589807 KSH589806:KSH589807 LCD589806:LCD589807 LLZ589806:LLZ589807 LVV589806:LVV589807 MFR589806:MFR589807 MPN589806:MPN589807 MZJ589806:MZJ589807 NJF589806:NJF589807 NTB589806:NTB589807 OCX589806:OCX589807 OMT589806:OMT589807 OWP589806:OWP589807 PGL589806:PGL589807 PQH589806:PQH589807 QAD589806:QAD589807 QJZ589806:QJZ589807 QTV589806:QTV589807 RDR589806:RDR589807 RNN589806:RNN589807 RXJ589806:RXJ589807 SHF589806:SHF589807 SRB589806:SRB589807 TAX589806:TAX589807 TKT589806:TKT589807 TUP589806:TUP589807 UEL589806:UEL589807 UOH589806:UOH589807 UYD589806:UYD589807 VHZ589806:VHZ589807 VRV589806:VRV589807 WBR589806:WBR589807 WLN589806:WLN589807 WVJ589806:WVJ589807 IX655342:IX655343 ST655342:ST655343 ACP655342:ACP655343 AML655342:AML655343 AWH655342:AWH655343 BGD655342:BGD655343 BPZ655342:BPZ655343 BZV655342:BZV655343 CJR655342:CJR655343 CTN655342:CTN655343 DDJ655342:DDJ655343 DNF655342:DNF655343 DXB655342:DXB655343 EGX655342:EGX655343 EQT655342:EQT655343 FAP655342:FAP655343 FKL655342:FKL655343 FUH655342:FUH655343 GED655342:GED655343 GNZ655342:GNZ655343 GXV655342:GXV655343 HHR655342:HHR655343 HRN655342:HRN655343 IBJ655342:IBJ655343 ILF655342:ILF655343 IVB655342:IVB655343 JEX655342:JEX655343 JOT655342:JOT655343 JYP655342:JYP655343 KIL655342:KIL655343 KSH655342:KSH655343 LCD655342:LCD655343 LLZ655342:LLZ655343 LVV655342:LVV655343 MFR655342:MFR655343 MPN655342:MPN655343 MZJ655342:MZJ655343 NJF655342:NJF655343 NTB655342:NTB655343 OCX655342:OCX655343 OMT655342:OMT655343 OWP655342:OWP655343 PGL655342:PGL655343 PQH655342:PQH655343 QAD655342:QAD655343 QJZ655342:QJZ655343 QTV655342:QTV655343 RDR655342:RDR655343 RNN655342:RNN655343 RXJ655342:RXJ655343 SHF655342:SHF655343 SRB655342:SRB655343 TAX655342:TAX655343 TKT655342:TKT655343 TUP655342:TUP655343 UEL655342:UEL655343 UOH655342:UOH655343 UYD655342:UYD655343 VHZ655342:VHZ655343 VRV655342:VRV655343 WBR655342:WBR655343 WLN655342:WLN655343 WVJ655342:WVJ655343 IX720878:IX720879 ST720878:ST720879 ACP720878:ACP720879 AML720878:AML720879 AWH720878:AWH720879 BGD720878:BGD720879 BPZ720878:BPZ720879 BZV720878:BZV720879 CJR720878:CJR720879 CTN720878:CTN720879 DDJ720878:DDJ720879 DNF720878:DNF720879 DXB720878:DXB720879 EGX720878:EGX720879 EQT720878:EQT720879 FAP720878:FAP720879 FKL720878:FKL720879 FUH720878:FUH720879 GED720878:GED720879 GNZ720878:GNZ720879 GXV720878:GXV720879 HHR720878:HHR720879 HRN720878:HRN720879 IBJ720878:IBJ720879 ILF720878:ILF720879 IVB720878:IVB720879 JEX720878:JEX720879 JOT720878:JOT720879 JYP720878:JYP720879 KIL720878:KIL720879 KSH720878:KSH720879 LCD720878:LCD720879 LLZ720878:LLZ720879 LVV720878:LVV720879 MFR720878:MFR720879 MPN720878:MPN720879 MZJ720878:MZJ720879 NJF720878:NJF720879 NTB720878:NTB720879 OCX720878:OCX720879 OMT720878:OMT720879 OWP720878:OWP720879 PGL720878:PGL720879 PQH720878:PQH720879 QAD720878:QAD720879 QJZ720878:QJZ720879 QTV720878:QTV720879 RDR720878:RDR720879 RNN720878:RNN720879 RXJ720878:RXJ720879 SHF720878:SHF720879 SRB720878:SRB720879 TAX720878:TAX720879 TKT720878:TKT720879 TUP720878:TUP720879 UEL720878:UEL720879 UOH720878:UOH720879 UYD720878:UYD720879 VHZ720878:VHZ720879 VRV720878:VRV720879 WBR720878:WBR720879 WLN720878:WLN720879 WVJ720878:WVJ720879 IX786414:IX786415 ST786414:ST786415 ACP786414:ACP786415 AML786414:AML786415 AWH786414:AWH786415 BGD786414:BGD786415 BPZ786414:BPZ786415 BZV786414:BZV786415 CJR786414:CJR786415 CTN786414:CTN786415 DDJ786414:DDJ786415 DNF786414:DNF786415 DXB786414:DXB786415 EGX786414:EGX786415 EQT786414:EQT786415 FAP786414:FAP786415 FKL786414:FKL786415 FUH786414:FUH786415 GED786414:GED786415 GNZ786414:GNZ786415 GXV786414:GXV786415 HHR786414:HHR786415 HRN786414:HRN786415 IBJ786414:IBJ786415 ILF786414:ILF786415 IVB786414:IVB786415 JEX786414:JEX786415 JOT786414:JOT786415 JYP786414:JYP786415 KIL786414:KIL786415 KSH786414:KSH786415 LCD786414:LCD786415 LLZ786414:LLZ786415 LVV786414:LVV786415 MFR786414:MFR786415 MPN786414:MPN786415 MZJ786414:MZJ786415 NJF786414:NJF786415 NTB786414:NTB786415 OCX786414:OCX786415 OMT786414:OMT786415 OWP786414:OWP786415 PGL786414:PGL786415 PQH786414:PQH786415 QAD786414:QAD786415 QJZ786414:QJZ786415 QTV786414:QTV786415 RDR786414:RDR786415 RNN786414:RNN786415 RXJ786414:RXJ786415 SHF786414:SHF786415 SRB786414:SRB786415 TAX786414:TAX786415 TKT786414:TKT786415 TUP786414:TUP786415 UEL786414:UEL786415 UOH786414:UOH786415 UYD786414:UYD786415 VHZ786414:VHZ786415 VRV786414:VRV786415 WBR786414:WBR786415 WLN786414:WLN786415 WVJ786414:WVJ786415 IX851950:IX851951 ST851950:ST851951 ACP851950:ACP851951 AML851950:AML851951 AWH851950:AWH851951 BGD851950:BGD851951 BPZ851950:BPZ851951 BZV851950:BZV851951 CJR851950:CJR851951 CTN851950:CTN851951 DDJ851950:DDJ851951 DNF851950:DNF851951 DXB851950:DXB851951 EGX851950:EGX851951 EQT851950:EQT851951 FAP851950:FAP851951 FKL851950:FKL851951 FUH851950:FUH851951 GED851950:GED851951 GNZ851950:GNZ851951 GXV851950:GXV851951 HHR851950:HHR851951 HRN851950:HRN851951 IBJ851950:IBJ851951 ILF851950:ILF851951 IVB851950:IVB851951 JEX851950:JEX851951 JOT851950:JOT851951 JYP851950:JYP851951 KIL851950:KIL851951 KSH851950:KSH851951 LCD851950:LCD851951 LLZ851950:LLZ851951 LVV851950:LVV851951 MFR851950:MFR851951 MPN851950:MPN851951 MZJ851950:MZJ851951 NJF851950:NJF851951 NTB851950:NTB851951 OCX851950:OCX851951 OMT851950:OMT851951 OWP851950:OWP851951 PGL851950:PGL851951 PQH851950:PQH851951 QAD851950:QAD851951 QJZ851950:QJZ851951 QTV851950:QTV851951 RDR851950:RDR851951 RNN851950:RNN851951 RXJ851950:RXJ851951 SHF851950:SHF851951 SRB851950:SRB851951 TAX851950:TAX851951 TKT851950:TKT851951 TUP851950:TUP851951 UEL851950:UEL851951 UOH851950:UOH851951 UYD851950:UYD851951 VHZ851950:VHZ851951 VRV851950:VRV851951 WBR851950:WBR851951 WLN851950:WLN851951 WVJ851950:WVJ851951 IX917486:IX917487 ST917486:ST917487 ACP917486:ACP917487 AML917486:AML917487 AWH917486:AWH917487 BGD917486:BGD917487 BPZ917486:BPZ917487 BZV917486:BZV917487 CJR917486:CJR917487 CTN917486:CTN917487 DDJ917486:DDJ917487 DNF917486:DNF917487 DXB917486:DXB917487 EGX917486:EGX917487 EQT917486:EQT917487 FAP917486:FAP917487 FKL917486:FKL917487 FUH917486:FUH917487 GED917486:GED917487 GNZ917486:GNZ917487 GXV917486:GXV917487 HHR917486:HHR917487 HRN917486:HRN917487 IBJ917486:IBJ917487 ILF917486:ILF917487 IVB917486:IVB917487 JEX917486:JEX917487 JOT917486:JOT917487 JYP917486:JYP917487 KIL917486:KIL917487 KSH917486:KSH917487 LCD917486:LCD917487 LLZ917486:LLZ917487 LVV917486:LVV917487 MFR917486:MFR917487 MPN917486:MPN917487 MZJ917486:MZJ917487 NJF917486:NJF917487 NTB917486:NTB917487 OCX917486:OCX917487 OMT917486:OMT917487 OWP917486:OWP917487 PGL917486:PGL917487 PQH917486:PQH917487 QAD917486:QAD917487 QJZ917486:QJZ917487 QTV917486:QTV917487 RDR917486:RDR917487 RNN917486:RNN917487 RXJ917486:RXJ917487 SHF917486:SHF917487 SRB917486:SRB917487 TAX917486:TAX917487 TKT917486:TKT917487 TUP917486:TUP917487 UEL917486:UEL917487 UOH917486:UOH917487 UYD917486:UYD917487 VHZ917486:VHZ917487 VRV917486:VRV917487 WBR917486:WBR917487 WLN917486:WLN917487 WVJ917486:WVJ917487 IX983022:IX983023 ST983022:ST983023 ACP983022:ACP983023 AML983022:AML983023 AWH983022:AWH983023 BGD983022:BGD983023 BPZ983022:BPZ983023 BZV983022:BZV983023 CJR983022:CJR983023 CTN983022:CTN983023 DDJ983022:DDJ983023 DNF983022:DNF983023 DXB983022:DXB983023 EGX983022:EGX983023 EQT983022:EQT983023 FAP983022:FAP983023 FKL983022:FKL983023 FUH983022:FUH983023 GED983022:GED983023 GNZ983022:GNZ983023 GXV983022:GXV983023 HHR983022:HHR983023 HRN983022:HRN983023 IBJ983022:IBJ983023 ILF983022:ILF983023 IVB983022:IVB983023 JEX983022:JEX983023 JOT983022:JOT983023 JYP983022:JYP983023 KIL983022:KIL983023 KSH983022:KSH983023 LCD983022:LCD983023 LLZ983022:LLZ983023 LVV983022:LVV983023 MFR983022:MFR983023 MPN983022:MPN983023 MZJ983022:MZJ983023 NJF983022:NJF983023 NTB983022:NTB983023 OCX983022:OCX983023 OMT983022:OMT983023 OWP983022:OWP983023 PGL983022:PGL983023 PQH983022:PQH983023 QAD983022:QAD983023 QJZ983022:QJZ983023 QTV983022:QTV983023 RDR983022:RDR983023 RNN983022:RNN983023 RXJ983022:RXJ983023 SHF983022:SHF983023 SRB983022:SRB983023 TAX983022:TAX983023 TKT983022:TKT983023 TUP983022:TUP983023 UEL983022:UEL983023 UOH983022:UOH983023 UYD983022:UYD983023 VHZ983022:VHZ983023 VRV983022:VRV983023 WBR983022:WBR983023 WLN983022:WLN983023 WVJ983022:WVJ983023 IX65512:IX65515 ST65512:ST65515 ACP65512:ACP65515 AML65512:AML65515 AWH65512:AWH65515 BGD65512:BGD65515 BPZ65512:BPZ65515 BZV65512:BZV65515 CJR65512:CJR65515 CTN65512:CTN65515 DDJ65512:DDJ65515 DNF65512:DNF65515 DXB65512:DXB65515 EGX65512:EGX65515 EQT65512:EQT65515 FAP65512:FAP65515 FKL65512:FKL65515 FUH65512:FUH65515 GED65512:GED65515 GNZ65512:GNZ65515 GXV65512:GXV65515 HHR65512:HHR65515 HRN65512:HRN65515 IBJ65512:IBJ65515 ILF65512:ILF65515 IVB65512:IVB65515 JEX65512:JEX65515 JOT65512:JOT65515 JYP65512:JYP65515 KIL65512:KIL65515 KSH65512:KSH65515 LCD65512:LCD65515 LLZ65512:LLZ65515 LVV65512:LVV65515 MFR65512:MFR65515 MPN65512:MPN65515 MZJ65512:MZJ65515 NJF65512:NJF65515 NTB65512:NTB65515 OCX65512:OCX65515 OMT65512:OMT65515 OWP65512:OWP65515 PGL65512:PGL65515 PQH65512:PQH65515 QAD65512:QAD65515 QJZ65512:QJZ65515 QTV65512:QTV65515 RDR65512:RDR65515 RNN65512:RNN65515 RXJ65512:RXJ65515 SHF65512:SHF65515 SRB65512:SRB65515 TAX65512:TAX65515 TKT65512:TKT65515 TUP65512:TUP65515 UEL65512:UEL65515 UOH65512:UOH65515 UYD65512:UYD65515 VHZ65512:VHZ65515 VRV65512:VRV65515 WBR65512:WBR65515 WLN65512:WLN65515 WVJ65512:WVJ65515 IX131048:IX131051 ST131048:ST131051 ACP131048:ACP131051 AML131048:AML131051 AWH131048:AWH131051 BGD131048:BGD131051 BPZ131048:BPZ131051 BZV131048:BZV131051 CJR131048:CJR131051 CTN131048:CTN131051 DDJ131048:DDJ131051 DNF131048:DNF131051 DXB131048:DXB131051 EGX131048:EGX131051 EQT131048:EQT131051 FAP131048:FAP131051 FKL131048:FKL131051 FUH131048:FUH131051 GED131048:GED131051 GNZ131048:GNZ131051 GXV131048:GXV131051 HHR131048:HHR131051 HRN131048:HRN131051 IBJ131048:IBJ131051 ILF131048:ILF131051 IVB131048:IVB131051 JEX131048:JEX131051 JOT131048:JOT131051 JYP131048:JYP131051 KIL131048:KIL131051 KSH131048:KSH131051 LCD131048:LCD131051 LLZ131048:LLZ131051 LVV131048:LVV131051 MFR131048:MFR131051 MPN131048:MPN131051 MZJ131048:MZJ131051 NJF131048:NJF131051 NTB131048:NTB131051 OCX131048:OCX131051 OMT131048:OMT131051 OWP131048:OWP131051 PGL131048:PGL131051 PQH131048:PQH131051 QAD131048:QAD131051 QJZ131048:QJZ131051 QTV131048:QTV131051 RDR131048:RDR131051 RNN131048:RNN131051 RXJ131048:RXJ131051 SHF131048:SHF131051 SRB131048:SRB131051 TAX131048:TAX131051 TKT131048:TKT131051 TUP131048:TUP131051 UEL131048:UEL131051 UOH131048:UOH131051 UYD131048:UYD131051 VHZ131048:VHZ131051 VRV131048:VRV131051 WBR131048:WBR131051 WLN131048:WLN131051 WVJ131048:WVJ131051 IX196584:IX196587 ST196584:ST196587 ACP196584:ACP196587 AML196584:AML196587 AWH196584:AWH196587 BGD196584:BGD196587 BPZ196584:BPZ196587 BZV196584:BZV196587 CJR196584:CJR196587 CTN196584:CTN196587 DDJ196584:DDJ196587 DNF196584:DNF196587 DXB196584:DXB196587 EGX196584:EGX196587 EQT196584:EQT196587 FAP196584:FAP196587 FKL196584:FKL196587 FUH196584:FUH196587 GED196584:GED196587 GNZ196584:GNZ196587 GXV196584:GXV196587 HHR196584:HHR196587 HRN196584:HRN196587 IBJ196584:IBJ196587 ILF196584:ILF196587 IVB196584:IVB196587 JEX196584:JEX196587 JOT196584:JOT196587 JYP196584:JYP196587 KIL196584:KIL196587 KSH196584:KSH196587 LCD196584:LCD196587 LLZ196584:LLZ196587 LVV196584:LVV196587 MFR196584:MFR196587 MPN196584:MPN196587 MZJ196584:MZJ196587 NJF196584:NJF196587 NTB196584:NTB196587 OCX196584:OCX196587 OMT196584:OMT196587 OWP196584:OWP196587 PGL196584:PGL196587 PQH196584:PQH196587 QAD196584:QAD196587 QJZ196584:QJZ196587 QTV196584:QTV196587 RDR196584:RDR196587 RNN196584:RNN196587 RXJ196584:RXJ196587 SHF196584:SHF196587 SRB196584:SRB196587 TAX196584:TAX196587 TKT196584:TKT196587 TUP196584:TUP196587 UEL196584:UEL196587 UOH196584:UOH196587 UYD196584:UYD196587 VHZ196584:VHZ196587 VRV196584:VRV196587 WBR196584:WBR196587 WLN196584:WLN196587 WVJ196584:WVJ196587 IX262120:IX262123 ST262120:ST262123 ACP262120:ACP262123 AML262120:AML262123 AWH262120:AWH262123 BGD262120:BGD262123 BPZ262120:BPZ262123 BZV262120:BZV262123 CJR262120:CJR262123 CTN262120:CTN262123 DDJ262120:DDJ262123 DNF262120:DNF262123 DXB262120:DXB262123 EGX262120:EGX262123 EQT262120:EQT262123 FAP262120:FAP262123 FKL262120:FKL262123 FUH262120:FUH262123 GED262120:GED262123 GNZ262120:GNZ262123 GXV262120:GXV262123 HHR262120:HHR262123 HRN262120:HRN262123 IBJ262120:IBJ262123 ILF262120:ILF262123 IVB262120:IVB262123 JEX262120:JEX262123 JOT262120:JOT262123 JYP262120:JYP262123 KIL262120:KIL262123 KSH262120:KSH262123 LCD262120:LCD262123 LLZ262120:LLZ262123 LVV262120:LVV262123 MFR262120:MFR262123 MPN262120:MPN262123 MZJ262120:MZJ262123 NJF262120:NJF262123 NTB262120:NTB262123 OCX262120:OCX262123 OMT262120:OMT262123 OWP262120:OWP262123 PGL262120:PGL262123 PQH262120:PQH262123 QAD262120:QAD262123 QJZ262120:QJZ262123 QTV262120:QTV262123 RDR262120:RDR262123 RNN262120:RNN262123 RXJ262120:RXJ262123 SHF262120:SHF262123 SRB262120:SRB262123 TAX262120:TAX262123 TKT262120:TKT262123 TUP262120:TUP262123 UEL262120:UEL262123 UOH262120:UOH262123 UYD262120:UYD262123 VHZ262120:VHZ262123 VRV262120:VRV262123 WBR262120:WBR262123 WLN262120:WLN262123 WVJ262120:WVJ262123 IX327656:IX327659 ST327656:ST327659 ACP327656:ACP327659 AML327656:AML327659 AWH327656:AWH327659 BGD327656:BGD327659 BPZ327656:BPZ327659 BZV327656:BZV327659 CJR327656:CJR327659 CTN327656:CTN327659 DDJ327656:DDJ327659 DNF327656:DNF327659 DXB327656:DXB327659 EGX327656:EGX327659 EQT327656:EQT327659 FAP327656:FAP327659 FKL327656:FKL327659 FUH327656:FUH327659 GED327656:GED327659 GNZ327656:GNZ327659 GXV327656:GXV327659 HHR327656:HHR327659 HRN327656:HRN327659 IBJ327656:IBJ327659 ILF327656:ILF327659 IVB327656:IVB327659 JEX327656:JEX327659 JOT327656:JOT327659 JYP327656:JYP327659 KIL327656:KIL327659 KSH327656:KSH327659 LCD327656:LCD327659 LLZ327656:LLZ327659 LVV327656:LVV327659 MFR327656:MFR327659 MPN327656:MPN327659 MZJ327656:MZJ327659 NJF327656:NJF327659 NTB327656:NTB327659 OCX327656:OCX327659 OMT327656:OMT327659 OWP327656:OWP327659 PGL327656:PGL327659 PQH327656:PQH327659 QAD327656:QAD327659 QJZ327656:QJZ327659 QTV327656:QTV327659 RDR327656:RDR327659 RNN327656:RNN327659 RXJ327656:RXJ327659 SHF327656:SHF327659 SRB327656:SRB327659 TAX327656:TAX327659 TKT327656:TKT327659 TUP327656:TUP327659 UEL327656:UEL327659 UOH327656:UOH327659 UYD327656:UYD327659 VHZ327656:VHZ327659 VRV327656:VRV327659 WBR327656:WBR327659 WLN327656:WLN327659 WVJ327656:WVJ327659 IX393192:IX393195 ST393192:ST393195 ACP393192:ACP393195 AML393192:AML393195 AWH393192:AWH393195 BGD393192:BGD393195 BPZ393192:BPZ393195 BZV393192:BZV393195 CJR393192:CJR393195 CTN393192:CTN393195 DDJ393192:DDJ393195 DNF393192:DNF393195 DXB393192:DXB393195 EGX393192:EGX393195 EQT393192:EQT393195 FAP393192:FAP393195 FKL393192:FKL393195 FUH393192:FUH393195 GED393192:GED393195 GNZ393192:GNZ393195 GXV393192:GXV393195 HHR393192:HHR393195 HRN393192:HRN393195 IBJ393192:IBJ393195 ILF393192:ILF393195 IVB393192:IVB393195 JEX393192:JEX393195 JOT393192:JOT393195 JYP393192:JYP393195 KIL393192:KIL393195 KSH393192:KSH393195 LCD393192:LCD393195 LLZ393192:LLZ393195 LVV393192:LVV393195 MFR393192:MFR393195 MPN393192:MPN393195 MZJ393192:MZJ393195 NJF393192:NJF393195 NTB393192:NTB393195 OCX393192:OCX393195 OMT393192:OMT393195 OWP393192:OWP393195 PGL393192:PGL393195 PQH393192:PQH393195 QAD393192:QAD393195 QJZ393192:QJZ393195 QTV393192:QTV393195 RDR393192:RDR393195 RNN393192:RNN393195 RXJ393192:RXJ393195 SHF393192:SHF393195 SRB393192:SRB393195 TAX393192:TAX393195 TKT393192:TKT393195 TUP393192:TUP393195 UEL393192:UEL393195 UOH393192:UOH393195 UYD393192:UYD393195 VHZ393192:VHZ393195 VRV393192:VRV393195 WBR393192:WBR393195 WLN393192:WLN393195 WVJ393192:WVJ393195 IX458728:IX458731 ST458728:ST458731 ACP458728:ACP458731 AML458728:AML458731 AWH458728:AWH458731 BGD458728:BGD458731 BPZ458728:BPZ458731 BZV458728:BZV458731 CJR458728:CJR458731 CTN458728:CTN458731 DDJ458728:DDJ458731 DNF458728:DNF458731 DXB458728:DXB458731 EGX458728:EGX458731 EQT458728:EQT458731 FAP458728:FAP458731 FKL458728:FKL458731 FUH458728:FUH458731 GED458728:GED458731 GNZ458728:GNZ458731 GXV458728:GXV458731 HHR458728:HHR458731 HRN458728:HRN458731 IBJ458728:IBJ458731 ILF458728:ILF458731 IVB458728:IVB458731 JEX458728:JEX458731 JOT458728:JOT458731 JYP458728:JYP458731 KIL458728:KIL458731 KSH458728:KSH458731 LCD458728:LCD458731 LLZ458728:LLZ458731 LVV458728:LVV458731 MFR458728:MFR458731 MPN458728:MPN458731 MZJ458728:MZJ458731 NJF458728:NJF458731 NTB458728:NTB458731 OCX458728:OCX458731 OMT458728:OMT458731 OWP458728:OWP458731 PGL458728:PGL458731 PQH458728:PQH458731 QAD458728:QAD458731 QJZ458728:QJZ458731 QTV458728:QTV458731 RDR458728:RDR458731 RNN458728:RNN458731 RXJ458728:RXJ458731 SHF458728:SHF458731 SRB458728:SRB458731 TAX458728:TAX458731 TKT458728:TKT458731 TUP458728:TUP458731 UEL458728:UEL458731 UOH458728:UOH458731 UYD458728:UYD458731 VHZ458728:VHZ458731 VRV458728:VRV458731 WBR458728:WBR458731 WLN458728:WLN458731 WVJ458728:WVJ458731 IX524264:IX524267 ST524264:ST524267 ACP524264:ACP524267 AML524264:AML524267 AWH524264:AWH524267 BGD524264:BGD524267 BPZ524264:BPZ524267 BZV524264:BZV524267 CJR524264:CJR524267 CTN524264:CTN524267 DDJ524264:DDJ524267 DNF524264:DNF524267 DXB524264:DXB524267 EGX524264:EGX524267 EQT524264:EQT524267 FAP524264:FAP524267 FKL524264:FKL524267 FUH524264:FUH524267 GED524264:GED524267 GNZ524264:GNZ524267 GXV524264:GXV524267 HHR524264:HHR524267 HRN524264:HRN524267 IBJ524264:IBJ524267 ILF524264:ILF524267 IVB524264:IVB524267 JEX524264:JEX524267 JOT524264:JOT524267 JYP524264:JYP524267 KIL524264:KIL524267 KSH524264:KSH524267 LCD524264:LCD524267 LLZ524264:LLZ524267 LVV524264:LVV524267 MFR524264:MFR524267 MPN524264:MPN524267 MZJ524264:MZJ524267 NJF524264:NJF524267 NTB524264:NTB524267 OCX524264:OCX524267 OMT524264:OMT524267 OWP524264:OWP524267 PGL524264:PGL524267 PQH524264:PQH524267 QAD524264:QAD524267 QJZ524264:QJZ524267 QTV524264:QTV524267 RDR524264:RDR524267 RNN524264:RNN524267 RXJ524264:RXJ524267 SHF524264:SHF524267 SRB524264:SRB524267 TAX524264:TAX524267 TKT524264:TKT524267 TUP524264:TUP524267 UEL524264:UEL524267 UOH524264:UOH524267 UYD524264:UYD524267 VHZ524264:VHZ524267 VRV524264:VRV524267 WBR524264:WBR524267 WLN524264:WLN524267 WVJ524264:WVJ524267 IX589800:IX589803 ST589800:ST589803 ACP589800:ACP589803 AML589800:AML589803 AWH589800:AWH589803 BGD589800:BGD589803 BPZ589800:BPZ589803 BZV589800:BZV589803 CJR589800:CJR589803 CTN589800:CTN589803 DDJ589800:DDJ589803 DNF589800:DNF589803 DXB589800:DXB589803 EGX589800:EGX589803 EQT589800:EQT589803 FAP589800:FAP589803 FKL589800:FKL589803 FUH589800:FUH589803 GED589800:GED589803 GNZ589800:GNZ589803 GXV589800:GXV589803 HHR589800:HHR589803 HRN589800:HRN589803 IBJ589800:IBJ589803 ILF589800:ILF589803 IVB589800:IVB589803 JEX589800:JEX589803 JOT589800:JOT589803 JYP589800:JYP589803 KIL589800:KIL589803 KSH589800:KSH589803 LCD589800:LCD589803 LLZ589800:LLZ589803 LVV589800:LVV589803 MFR589800:MFR589803 MPN589800:MPN589803 MZJ589800:MZJ589803 NJF589800:NJF589803 NTB589800:NTB589803 OCX589800:OCX589803 OMT589800:OMT589803 OWP589800:OWP589803 PGL589800:PGL589803 PQH589800:PQH589803 QAD589800:QAD589803 QJZ589800:QJZ589803 QTV589800:QTV589803 RDR589800:RDR589803 RNN589800:RNN589803 RXJ589800:RXJ589803 SHF589800:SHF589803 SRB589800:SRB589803 TAX589800:TAX589803 TKT589800:TKT589803 TUP589800:TUP589803 UEL589800:UEL589803 UOH589800:UOH589803 UYD589800:UYD589803 VHZ589800:VHZ589803 VRV589800:VRV589803 WBR589800:WBR589803 WLN589800:WLN589803 WVJ589800:WVJ589803 IX655336:IX655339 ST655336:ST655339 ACP655336:ACP655339 AML655336:AML655339 AWH655336:AWH655339 BGD655336:BGD655339 BPZ655336:BPZ655339 BZV655336:BZV655339 CJR655336:CJR655339 CTN655336:CTN655339 DDJ655336:DDJ655339 DNF655336:DNF655339 DXB655336:DXB655339 EGX655336:EGX655339 EQT655336:EQT655339 FAP655336:FAP655339 FKL655336:FKL655339 FUH655336:FUH655339 GED655336:GED655339 GNZ655336:GNZ655339 GXV655336:GXV655339 HHR655336:HHR655339 HRN655336:HRN655339 IBJ655336:IBJ655339 ILF655336:ILF655339 IVB655336:IVB655339 JEX655336:JEX655339 JOT655336:JOT655339 JYP655336:JYP655339 KIL655336:KIL655339 KSH655336:KSH655339 LCD655336:LCD655339 LLZ655336:LLZ655339 LVV655336:LVV655339 MFR655336:MFR655339 MPN655336:MPN655339 MZJ655336:MZJ655339 NJF655336:NJF655339 NTB655336:NTB655339 OCX655336:OCX655339 OMT655336:OMT655339 OWP655336:OWP655339 PGL655336:PGL655339 PQH655336:PQH655339 QAD655336:QAD655339 QJZ655336:QJZ655339 QTV655336:QTV655339 RDR655336:RDR655339 RNN655336:RNN655339 RXJ655336:RXJ655339 SHF655336:SHF655339 SRB655336:SRB655339 TAX655336:TAX655339 TKT655336:TKT655339 TUP655336:TUP655339 UEL655336:UEL655339 UOH655336:UOH655339 UYD655336:UYD655339 VHZ655336:VHZ655339 VRV655336:VRV655339 WBR655336:WBR655339 WLN655336:WLN655339 WVJ655336:WVJ655339 IX720872:IX720875 ST720872:ST720875 ACP720872:ACP720875 AML720872:AML720875 AWH720872:AWH720875 BGD720872:BGD720875 BPZ720872:BPZ720875 BZV720872:BZV720875 CJR720872:CJR720875 CTN720872:CTN720875 DDJ720872:DDJ720875 DNF720872:DNF720875 DXB720872:DXB720875 EGX720872:EGX720875 EQT720872:EQT720875 FAP720872:FAP720875 FKL720872:FKL720875 FUH720872:FUH720875 GED720872:GED720875 GNZ720872:GNZ720875 GXV720872:GXV720875 HHR720872:HHR720875 HRN720872:HRN720875 IBJ720872:IBJ720875 ILF720872:ILF720875 IVB720872:IVB720875 JEX720872:JEX720875 JOT720872:JOT720875 JYP720872:JYP720875 KIL720872:KIL720875 KSH720872:KSH720875 LCD720872:LCD720875 LLZ720872:LLZ720875 LVV720872:LVV720875 MFR720872:MFR720875 MPN720872:MPN720875 MZJ720872:MZJ720875 NJF720872:NJF720875 NTB720872:NTB720875 OCX720872:OCX720875 OMT720872:OMT720875 OWP720872:OWP720875 PGL720872:PGL720875 PQH720872:PQH720875 QAD720872:QAD720875 QJZ720872:QJZ720875 QTV720872:QTV720875 RDR720872:RDR720875 RNN720872:RNN720875 RXJ720872:RXJ720875 SHF720872:SHF720875 SRB720872:SRB720875 TAX720872:TAX720875 TKT720872:TKT720875 TUP720872:TUP720875 UEL720872:UEL720875 UOH720872:UOH720875 UYD720872:UYD720875 VHZ720872:VHZ720875 VRV720872:VRV720875 WBR720872:WBR720875 WLN720872:WLN720875 WVJ720872:WVJ720875 IX786408:IX786411 ST786408:ST786411 ACP786408:ACP786411 AML786408:AML786411 AWH786408:AWH786411 BGD786408:BGD786411 BPZ786408:BPZ786411 BZV786408:BZV786411 CJR786408:CJR786411 CTN786408:CTN786411 DDJ786408:DDJ786411 DNF786408:DNF786411 DXB786408:DXB786411 EGX786408:EGX786411 EQT786408:EQT786411 FAP786408:FAP786411 FKL786408:FKL786411 FUH786408:FUH786411 GED786408:GED786411 GNZ786408:GNZ786411 GXV786408:GXV786411 HHR786408:HHR786411 HRN786408:HRN786411 IBJ786408:IBJ786411 ILF786408:ILF786411 IVB786408:IVB786411 JEX786408:JEX786411 JOT786408:JOT786411 JYP786408:JYP786411 KIL786408:KIL786411 KSH786408:KSH786411 LCD786408:LCD786411 LLZ786408:LLZ786411 LVV786408:LVV786411 MFR786408:MFR786411 MPN786408:MPN786411 MZJ786408:MZJ786411 NJF786408:NJF786411 NTB786408:NTB786411 OCX786408:OCX786411 OMT786408:OMT786411 OWP786408:OWP786411 PGL786408:PGL786411 PQH786408:PQH786411 QAD786408:QAD786411 QJZ786408:QJZ786411 QTV786408:QTV786411 RDR786408:RDR786411 RNN786408:RNN786411 RXJ786408:RXJ786411 SHF786408:SHF786411 SRB786408:SRB786411 TAX786408:TAX786411 TKT786408:TKT786411 TUP786408:TUP786411 UEL786408:UEL786411 UOH786408:UOH786411 UYD786408:UYD786411 VHZ786408:VHZ786411 VRV786408:VRV786411 WBR786408:WBR786411 WLN786408:WLN786411 WVJ786408:WVJ786411 IX851944:IX851947 ST851944:ST851947 ACP851944:ACP851947 AML851944:AML851947 AWH851944:AWH851947 BGD851944:BGD851947 BPZ851944:BPZ851947 BZV851944:BZV851947 CJR851944:CJR851947 CTN851944:CTN851947 DDJ851944:DDJ851947 DNF851944:DNF851947 DXB851944:DXB851947 EGX851944:EGX851947 EQT851944:EQT851947 FAP851944:FAP851947 FKL851944:FKL851947 FUH851944:FUH851947 GED851944:GED851947 GNZ851944:GNZ851947 GXV851944:GXV851947 HHR851944:HHR851947 HRN851944:HRN851947 IBJ851944:IBJ851947 ILF851944:ILF851947 IVB851944:IVB851947 JEX851944:JEX851947 JOT851944:JOT851947 JYP851944:JYP851947 KIL851944:KIL851947 KSH851944:KSH851947 LCD851944:LCD851947 LLZ851944:LLZ851947 LVV851944:LVV851947 MFR851944:MFR851947 MPN851944:MPN851947 MZJ851944:MZJ851947 NJF851944:NJF851947 NTB851944:NTB851947 OCX851944:OCX851947 OMT851944:OMT851947 OWP851944:OWP851947 PGL851944:PGL851947 PQH851944:PQH851947 QAD851944:QAD851947 QJZ851944:QJZ851947 QTV851944:QTV851947 RDR851944:RDR851947 RNN851944:RNN851947 RXJ851944:RXJ851947 SHF851944:SHF851947 SRB851944:SRB851947 TAX851944:TAX851947 TKT851944:TKT851947 TUP851944:TUP851947 UEL851944:UEL851947 UOH851944:UOH851947 UYD851944:UYD851947 VHZ851944:VHZ851947 VRV851944:VRV851947 WBR851944:WBR851947 WLN851944:WLN851947 WVJ851944:WVJ851947 IX917480:IX917483 ST917480:ST917483 ACP917480:ACP917483 AML917480:AML917483 AWH917480:AWH917483 BGD917480:BGD917483 BPZ917480:BPZ917483 BZV917480:BZV917483 CJR917480:CJR917483 CTN917480:CTN917483 DDJ917480:DDJ917483 DNF917480:DNF917483 DXB917480:DXB917483 EGX917480:EGX917483 EQT917480:EQT917483 FAP917480:FAP917483 FKL917480:FKL917483 FUH917480:FUH917483 GED917480:GED917483 GNZ917480:GNZ917483 GXV917480:GXV917483 HHR917480:HHR917483 HRN917480:HRN917483 IBJ917480:IBJ917483 ILF917480:ILF917483 IVB917480:IVB917483 JEX917480:JEX917483 JOT917480:JOT917483 JYP917480:JYP917483 KIL917480:KIL917483 KSH917480:KSH917483 LCD917480:LCD917483 LLZ917480:LLZ917483 LVV917480:LVV917483 MFR917480:MFR917483 MPN917480:MPN917483 MZJ917480:MZJ917483 NJF917480:NJF917483 NTB917480:NTB917483 OCX917480:OCX917483 OMT917480:OMT917483 OWP917480:OWP917483 PGL917480:PGL917483 PQH917480:PQH917483 QAD917480:QAD917483 QJZ917480:QJZ917483 QTV917480:QTV917483 RDR917480:RDR917483 RNN917480:RNN917483 RXJ917480:RXJ917483 SHF917480:SHF917483 SRB917480:SRB917483 TAX917480:TAX917483 TKT917480:TKT917483 TUP917480:TUP917483 UEL917480:UEL917483 UOH917480:UOH917483 UYD917480:UYD917483 VHZ917480:VHZ917483 VRV917480:VRV917483 WBR917480:WBR917483 WLN917480:WLN917483 WVJ917480:WVJ917483 IX983016:IX983019 ST983016:ST983019 ACP983016:ACP983019 AML983016:AML983019 AWH983016:AWH983019 BGD983016:BGD983019 BPZ983016:BPZ983019 BZV983016:BZV983019 CJR983016:CJR983019 CTN983016:CTN983019 DDJ983016:DDJ983019 DNF983016:DNF983019 DXB983016:DXB983019 EGX983016:EGX983019 EQT983016:EQT983019 FAP983016:FAP983019 FKL983016:FKL983019 FUH983016:FUH983019 GED983016:GED983019 GNZ983016:GNZ983019 GXV983016:GXV983019 HHR983016:HHR983019 HRN983016:HRN983019 IBJ983016:IBJ983019 ILF983016:ILF983019 IVB983016:IVB983019 JEX983016:JEX983019 JOT983016:JOT983019 JYP983016:JYP983019 KIL983016:KIL983019 KSH983016:KSH983019 LCD983016:LCD983019 LLZ983016:LLZ983019 LVV983016:LVV983019 MFR983016:MFR983019 MPN983016:MPN983019 MZJ983016:MZJ983019 NJF983016:NJF983019 NTB983016:NTB983019 OCX983016:OCX983019 OMT983016:OMT983019 OWP983016:OWP983019 PGL983016:PGL983019 PQH983016:PQH983019 QAD983016:QAD983019 QJZ983016:QJZ983019 QTV983016:QTV983019 RDR983016:RDR983019 RNN983016:RNN983019 RXJ983016:RXJ983019 SHF983016:SHF983019 SRB983016:SRB983019 TAX983016:TAX983019 TKT983016:TKT983019 TUP983016:TUP983019 UEL983016:UEL983019 UOH983016:UOH983019 UYD983016:UYD983019 VHZ983016:VHZ983019 VRV983016:VRV983019 WBR983016:WBR983019 WLN983016:WLN983019 WVJ983016:WVJ983019 IX65498:IX65500 ST65498:ST65500 ACP65498:ACP65500 AML65498:AML65500 AWH65498:AWH65500 BGD65498:BGD65500 BPZ65498:BPZ65500 BZV65498:BZV65500 CJR65498:CJR65500 CTN65498:CTN65500 DDJ65498:DDJ65500 DNF65498:DNF65500 DXB65498:DXB65500 EGX65498:EGX65500 EQT65498:EQT65500 FAP65498:FAP65500 FKL65498:FKL65500 FUH65498:FUH65500 GED65498:GED65500 GNZ65498:GNZ65500 GXV65498:GXV65500 HHR65498:HHR65500 HRN65498:HRN65500 IBJ65498:IBJ65500 ILF65498:ILF65500 IVB65498:IVB65500 JEX65498:JEX65500 JOT65498:JOT65500 JYP65498:JYP65500 KIL65498:KIL65500 KSH65498:KSH65500 LCD65498:LCD65500 LLZ65498:LLZ65500 LVV65498:LVV65500 MFR65498:MFR65500 MPN65498:MPN65500 MZJ65498:MZJ65500 NJF65498:NJF65500 NTB65498:NTB65500 OCX65498:OCX65500 OMT65498:OMT65500 OWP65498:OWP65500 PGL65498:PGL65500 PQH65498:PQH65500 QAD65498:QAD65500 QJZ65498:QJZ65500 QTV65498:QTV65500 RDR65498:RDR65500 RNN65498:RNN65500 RXJ65498:RXJ65500 SHF65498:SHF65500 SRB65498:SRB65500 TAX65498:TAX65500 TKT65498:TKT65500 TUP65498:TUP65500 UEL65498:UEL65500 UOH65498:UOH65500 UYD65498:UYD65500 VHZ65498:VHZ65500 VRV65498:VRV65500 WBR65498:WBR65500 WLN65498:WLN65500 WVJ65498:WVJ65500 IX131034:IX131036 ST131034:ST131036 ACP131034:ACP131036 AML131034:AML131036 AWH131034:AWH131036 BGD131034:BGD131036 BPZ131034:BPZ131036 BZV131034:BZV131036 CJR131034:CJR131036 CTN131034:CTN131036 DDJ131034:DDJ131036 DNF131034:DNF131036 DXB131034:DXB131036 EGX131034:EGX131036 EQT131034:EQT131036 FAP131034:FAP131036 FKL131034:FKL131036 FUH131034:FUH131036 GED131034:GED131036 GNZ131034:GNZ131036 GXV131034:GXV131036 HHR131034:HHR131036 HRN131034:HRN131036 IBJ131034:IBJ131036 ILF131034:ILF131036 IVB131034:IVB131036 JEX131034:JEX131036 JOT131034:JOT131036 JYP131034:JYP131036 KIL131034:KIL131036 KSH131034:KSH131036 LCD131034:LCD131036 LLZ131034:LLZ131036 LVV131034:LVV131036 MFR131034:MFR131036 MPN131034:MPN131036 MZJ131034:MZJ131036 NJF131034:NJF131036 NTB131034:NTB131036 OCX131034:OCX131036 OMT131034:OMT131036 OWP131034:OWP131036 PGL131034:PGL131036 PQH131034:PQH131036 QAD131034:QAD131036 QJZ131034:QJZ131036 QTV131034:QTV131036 RDR131034:RDR131036 RNN131034:RNN131036 RXJ131034:RXJ131036 SHF131034:SHF131036 SRB131034:SRB131036 TAX131034:TAX131036 TKT131034:TKT131036 TUP131034:TUP131036 UEL131034:UEL131036 UOH131034:UOH131036 UYD131034:UYD131036 VHZ131034:VHZ131036 VRV131034:VRV131036 WBR131034:WBR131036 WLN131034:WLN131036 WVJ131034:WVJ131036 IX196570:IX196572 ST196570:ST196572 ACP196570:ACP196572 AML196570:AML196572 AWH196570:AWH196572 BGD196570:BGD196572 BPZ196570:BPZ196572 BZV196570:BZV196572 CJR196570:CJR196572 CTN196570:CTN196572 DDJ196570:DDJ196572 DNF196570:DNF196572 DXB196570:DXB196572 EGX196570:EGX196572 EQT196570:EQT196572 FAP196570:FAP196572 FKL196570:FKL196572 FUH196570:FUH196572 GED196570:GED196572 GNZ196570:GNZ196572 GXV196570:GXV196572 HHR196570:HHR196572 HRN196570:HRN196572 IBJ196570:IBJ196572 ILF196570:ILF196572 IVB196570:IVB196572 JEX196570:JEX196572 JOT196570:JOT196572 JYP196570:JYP196572 KIL196570:KIL196572 KSH196570:KSH196572 LCD196570:LCD196572 LLZ196570:LLZ196572 LVV196570:LVV196572 MFR196570:MFR196572 MPN196570:MPN196572 MZJ196570:MZJ196572 NJF196570:NJF196572 NTB196570:NTB196572 OCX196570:OCX196572 OMT196570:OMT196572 OWP196570:OWP196572 PGL196570:PGL196572 PQH196570:PQH196572 QAD196570:QAD196572 QJZ196570:QJZ196572 QTV196570:QTV196572 RDR196570:RDR196572 RNN196570:RNN196572 RXJ196570:RXJ196572 SHF196570:SHF196572 SRB196570:SRB196572 TAX196570:TAX196572 TKT196570:TKT196572 TUP196570:TUP196572 UEL196570:UEL196572 UOH196570:UOH196572 UYD196570:UYD196572 VHZ196570:VHZ196572 VRV196570:VRV196572 WBR196570:WBR196572 WLN196570:WLN196572 WVJ196570:WVJ196572 IX262106:IX262108 ST262106:ST262108 ACP262106:ACP262108 AML262106:AML262108 AWH262106:AWH262108 BGD262106:BGD262108 BPZ262106:BPZ262108 BZV262106:BZV262108 CJR262106:CJR262108 CTN262106:CTN262108 DDJ262106:DDJ262108 DNF262106:DNF262108 DXB262106:DXB262108 EGX262106:EGX262108 EQT262106:EQT262108 FAP262106:FAP262108 FKL262106:FKL262108 FUH262106:FUH262108 GED262106:GED262108 GNZ262106:GNZ262108 GXV262106:GXV262108 HHR262106:HHR262108 HRN262106:HRN262108 IBJ262106:IBJ262108 ILF262106:ILF262108 IVB262106:IVB262108 JEX262106:JEX262108 JOT262106:JOT262108 JYP262106:JYP262108 KIL262106:KIL262108 KSH262106:KSH262108 LCD262106:LCD262108 LLZ262106:LLZ262108 LVV262106:LVV262108 MFR262106:MFR262108 MPN262106:MPN262108 MZJ262106:MZJ262108 NJF262106:NJF262108 NTB262106:NTB262108 OCX262106:OCX262108 OMT262106:OMT262108 OWP262106:OWP262108 PGL262106:PGL262108 PQH262106:PQH262108 QAD262106:QAD262108 QJZ262106:QJZ262108 QTV262106:QTV262108 RDR262106:RDR262108 RNN262106:RNN262108 RXJ262106:RXJ262108 SHF262106:SHF262108 SRB262106:SRB262108 TAX262106:TAX262108 TKT262106:TKT262108 TUP262106:TUP262108 UEL262106:UEL262108 UOH262106:UOH262108 UYD262106:UYD262108 VHZ262106:VHZ262108 VRV262106:VRV262108 WBR262106:WBR262108 WLN262106:WLN262108 WVJ262106:WVJ262108 IX327642:IX327644 ST327642:ST327644 ACP327642:ACP327644 AML327642:AML327644 AWH327642:AWH327644 BGD327642:BGD327644 BPZ327642:BPZ327644 BZV327642:BZV327644 CJR327642:CJR327644 CTN327642:CTN327644 DDJ327642:DDJ327644 DNF327642:DNF327644 DXB327642:DXB327644 EGX327642:EGX327644 EQT327642:EQT327644 FAP327642:FAP327644 FKL327642:FKL327644 FUH327642:FUH327644 GED327642:GED327644 GNZ327642:GNZ327644 GXV327642:GXV327644 HHR327642:HHR327644 HRN327642:HRN327644 IBJ327642:IBJ327644 ILF327642:ILF327644 IVB327642:IVB327644 JEX327642:JEX327644 JOT327642:JOT327644 JYP327642:JYP327644 KIL327642:KIL327644 KSH327642:KSH327644 LCD327642:LCD327644 LLZ327642:LLZ327644 LVV327642:LVV327644 MFR327642:MFR327644 MPN327642:MPN327644 MZJ327642:MZJ327644 NJF327642:NJF327644 NTB327642:NTB327644 OCX327642:OCX327644 OMT327642:OMT327644 OWP327642:OWP327644 PGL327642:PGL327644 PQH327642:PQH327644 QAD327642:QAD327644 QJZ327642:QJZ327644 QTV327642:QTV327644 RDR327642:RDR327644 RNN327642:RNN327644 RXJ327642:RXJ327644 SHF327642:SHF327644 SRB327642:SRB327644 TAX327642:TAX327644 TKT327642:TKT327644 TUP327642:TUP327644 UEL327642:UEL327644 UOH327642:UOH327644 UYD327642:UYD327644 VHZ327642:VHZ327644 VRV327642:VRV327644 WBR327642:WBR327644 WLN327642:WLN327644 WVJ327642:WVJ327644 IX393178:IX393180 ST393178:ST393180 ACP393178:ACP393180 AML393178:AML393180 AWH393178:AWH393180 BGD393178:BGD393180 BPZ393178:BPZ393180 BZV393178:BZV393180 CJR393178:CJR393180 CTN393178:CTN393180 DDJ393178:DDJ393180 DNF393178:DNF393180 DXB393178:DXB393180 EGX393178:EGX393180 EQT393178:EQT393180 FAP393178:FAP393180 FKL393178:FKL393180 FUH393178:FUH393180 GED393178:GED393180 GNZ393178:GNZ393180 GXV393178:GXV393180 HHR393178:HHR393180 HRN393178:HRN393180 IBJ393178:IBJ393180 ILF393178:ILF393180 IVB393178:IVB393180 JEX393178:JEX393180 JOT393178:JOT393180 JYP393178:JYP393180 KIL393178:KIL393180 KSH393178:KSH393180 LCD393178:LCD393180 LLZ393178:LLZ393180 LVV393178:LVV393180 MFR393178:MFR393180 MPN393178:MPN393180 MZJ393178:MZJ393180 NJF393178:NJF393180 NTB393178:NTB393180 OCX393178:OCX393180 OMT393178:OMT393180 OWP393178:OWP393180 PGL393178:PGL393180 PQH393178:PQH393180 QAD393178:QAD393180 QJZ393178:QJZ393180 QTV393178:QTV393180 RDR393178:RDR393180 RNN393178:RNN393180 RXJ393178:RXJ393180 SHF393178:SHF393180 SRB393178:SRB393180 TAX393178:TAX393180 TKT393178:TKT393180 TUP393178:TUP393180 UEL393178:UEL393180 UOH393178:UOH393180 UYD393178:UYD393180 VHZ393178:VHZ393180 VRV393178:VRV393180 WBR393178:WBR393180 WLN393178:WLN393180 WVJ393178:WVJ393180 IX458714:IX458716 ST458714:ST458716 ACP458714:ACP458716 AML458714:AML458716 AWH458714:AWH458716 BGD458714:BGD458716 BPZ458714:BPZ458716 BZV458714:BZV458716 CJR458714:CJR458716 CTN458714:CTN458716 DDJ458714:DDJ458716 DNF458714:DNF458716 DXB458714:DXB458716 EGX458714:EGX458716 EQT458714:EQT458716 FAP458714:FAP458716 FKL458714:FKL458716 FUH458714:FUH458716 GED458714:GED458716 GNZ458714:GNZ458716 GXV458714:GXV458716 HHR458714:HHR458716 HRN458714:HRN458716 IBJ458714:IBJ458716 ILF458714:ILF458716 IVB458714:IVB458716 JEX458714:JEX458716 JOT458714:JOT458716 JYP458714:JYP458716 KIL458714:KIL458716 KSH458714:KSH458716 LCD458714:LCD458716 LLZ458714:LLZ458716 LVV458714:LVV458716 MFR458714:MFR458716 MPN458714:MPN458716 MZJ458714:MZJ458716 NJF458714:NJF458716 NTB458714:NTB458716 OCX458714:OCX458716 OMT458714:OMT458716 OWP458714:OWP458716 PGL458714:PGL458716 PQH458714:PQH458716 QAD458714:QAD458716 QJZ458714:QJZ458716 QTV458714:QTV458716 RDR458714:RDR458716 RNN458714:RNN458716 RXJ458714:RXJ458716 SHF458714:SHF458716 SRB458714:SRB458716 TAX458714:TAX458716 TKT458714:TKT458716 TUP458714:TUP458716 UEL458714:UEL458716 UOH458714:UOH458716 UYD458714:UYD458716 VHZ458714:VHZ458716 VRV458714:VRV458716 WBR458714:WBR458716 WLN458714:WLN458716 WVJ458714:WVJ458716 IX524250:IX524252 ST524250:ST524252 ACP524250:ACP524252 AML524250:AML524252 AWH524250:AWH524252 BGD524250:BGD524252 BPZ524250:BPZ524252 BZV524250:BZV524252 CJR524250:CJR524252 CTN524250:CTN524252 DDJ524250:DDJ524252 DNF524250:DNF524252 DXB524250:DXB524252 EGX524250:EGX524252 EQT524250:EQT524252 FAP524250:FAP524252 FKL524250:FKL524252 FUH524250:FUH524252 GED524250:GED524252 GNZ524250:GNZ524252 GXV524250:GXV524252 HHR524250:HHR524252 HRN524250:HRN524252 IBJ524250:IBJ524252 ILF524250:ILF524252 IVB524250:IVB524252 JEX524250:JEX524252 JOT524250:JOT524252 JYP524250:JYP524252 KIL524250:KIL524252 KSH524250:KSH524252 LCD524250:LCD524252 LLZ524250:LLZ524252 LVV524250:LVV524252 MFR524250:MFR524252 MPN524250:MPN524252 MZJ524250:MZJ524252 NJF524250:NJF524252 NTB524250:NTB524252 OCX524250:OCX524252 OMT524250:OMT524252 OWP524250:OWP524252 PGL524250:PGL524252 PQH524250:PQH524252 QAD524250:QAD524252 QJZ524250:QJZ524252 QTV524250:QTV524252 RDR524250:RDR524252 RNN524250:RNN524252 RXJ524250:RXJ524252 SHF524250:SHF524252 SRB524250:SRB524252 TAX524250:TAX524252 TKT524250:TKT524252 TUP524250:TUP524252 UEL524250:UEL524252 UOH524250:UOH524252 UYD524250:UYD524252 VHZ524250:VHZ524252 VRV524250:VRV524252 WBR524250:WBR524252 WLN524250:WLN524252 WVJ524250:WVJ524252 IX589786:IX589788 ST589786:ST589788 ACP589786:ACP589788 AML589786:AML589788 AWH589786:AWH589788 BGD589786:BGD589788 BPZ589786:BPZ589788 BZV589786:BZV589788 CJR589786:CJR589788 CTN589786:CTN589788 DDJ589786:DDJ589788 DNF589786:DNF589788 DXB589786:DXB589788 EGX589786:EGX589788 EQT589786:EQT589788 FAP589786:FAP589788 FKL589786:FKL589788 FUH589786:FUH589788 GED589786:GED589788 GNZ589786:GNZ589788 GXV589786:GXV589788 HHR589786:HHR589788 HRN589786:HRN589788 IBJ589786:IBJ589788 ILF589786:ILF589788 IVB589786:IVB589788 JEX589786:JEX589788 JOT589786:JOT589788 JYP589786:JYP589788 KIL589786:KIL589788 KSH589786:KSH589788 LCD589786:LCD589788 LLZ589786:LLZ589788 LVV589786:LVV589788 MFR589786:MFR589788 MPN589786:MPN589788 MZJ589786:MZJ589788 NJF589786:NJF589788 NTB589786:NTB589788 OCX589786:OCX589788 OMT589786:OMT589788 OWP589786:OWP589788 PGL589786:PGL589788 PQH589786:PQH589788 QAD589786:QAD589788 QJZ589786:QJZ589788 QTV589786:QTV589788 RDR589786:RDR589788 RNN589786:RNN589788 RXJ589786:RXJ589788 SHF589786:SHF589788 SRB589786:SRB589788 TAX589786:TAX589788 TKT589786:TKT589788 TUP589786:TUP589788 UEL589786:UEL589788 UOH589786:UOH589788 UYD589786:UYD589788 VHZ589786:VHZ589788 VRV589786:VRV589788 WBR589786:WBR589788 WLN589786:WLN589788 WVJ589786:WVJ589788 IX655322:IX655324 ST655322:ST655324 ACP655322:ACP655324 AML655322:AML655324 AWH655322:AWH655324 BGD655322:BGD655324 BPZ655322:BPZ655324 BZV655322:BZV655324 CJR655322:CJR655324 CTN655322:CTN655324 DDJ655322:DDJ655324 DNF655322:DNF655324 DXB655322:DXB655324 EGX655322:EGX655324 EQT655322:EQT655324 FAP655322:FAP655324 FKL655322:FKL655324 FUH655322:FUH655324 GED655322:GED655324 GNZ655322:GNZ655324 GXV655322:GXV655324 HHR655322:HHR655324 HRN655322:HRN655324 IBJ655322:IBJ655324 ILF655322:ILF655324 IVB655322:IVB655324 JEX655322:JEX655324 JOT655322:JOT655324 JYP655322:JYP655324 KIL655322:KIL655324 KSH655322:KSH655324 LCD655322:LCD655324 LLZ655322:LLZ655324 LVV655322:LVV655324 MFR655322:MFR655324 MPN655322:MPN655324 MZJ655322:MZJ655324 NJF655322:NJF655324 NTB655322:NTB655324 OCX655322:OCX655324 OMT655322:OMT655324 OWP655322:OWP655324 PGL655322:PGL655324 PQH655322:PQH655324 QAD655322:QAD655324 QJZ655322:QJZ655324 QTV655322:QTV655324 RDR655322:RDR655324 RNN655322:RNN655324 RXJ655322:RXJ655324 SHF655322:SHF655324 SRB655322:SRB655324 TAX655322:TAX655324 TKT655322:TKT655324 TUP655322:TUP655324 UEL655322:UEL655324 UOH655322:UOH655324 UYD655322:UYD655324 VHZ655322:VHZ655324 VRV655322:VRV655324 WBR655322:WBR655324 WLN655322:WLN655324 WVJ655322:WVJ655324 IX720858:IX720860 ST720858:ST720860 ACP720858:ACP720860 AML720858:AML720860 AWH720858:AWH720860 BGD720858:BGD720860 BPZ720858:BPZ720860 BZV720858:BZV720860 CJR720858:CJR720860 CTN720858:CTN720860 DDJ720858:DDJ720860 DNF720858:DNF720860 DXB720858:DXB720860 EGX720858:EGX720860 EQT720858:EQT720860 FAP720858:FAP720860 FKL720858:FKL720860 FUH720858:FUH720860 GED720858:GED720860 GNZ720858:GNZ720860 GXV720858:GXV720860 HHR720858:HHR720860 HRN720858:HRN720860 IBJ720858:IBJ720860 ILF720858:ILF720860 IVB720858:IVB720860 JEX720858:JEX720860 JOT720858:JOT720860 JYP720858:JYP720860 KIL720858:KIL720860 KSH720858:KSH720860 LCD720858:LCD720860 LLZ720858:LLZ720860 LVV720858:LVV720860 MFR720858:MFR720860 MPN720858:MPN720860 MZJ720858:MZJ720860 NJF720858:NJF720860 NTB720858:NTB720860 OCX720858:OCX720860 OMT720858:OMT720860 OWP720858:OWP720860 PGL720858:PGL720860 PQH720858:PQH720860 QAD720858:QAD720860 QJZ720858:QJZ720860 QTV720858:QTV720860 RDR720858:RDR720860 RNN720858:RNN720860 RXJ720858:RXJ720860 SHF720858:SHF720860 SRB720858:SRB720860 TAX720858:TAX720860 TKT720858:TKT720860 TUP720858:TUP720860 UEL720858:UEL720860 UOH720858:UOH720860 UYD720858:UYD720860 VHZ720858:VHZ720860 VRV720858:VRV720860 WBR720858:WBR720860 WLN720858:WLN720860 WVJ720858:WVJ720860 IX786394:IX786396 ST786394:ST786396 ACP786394:ACP786396 AML786394:AML786396 AWH786394:AWH786396 BGD786394:BGD786396 BPZ786394:BPZ786396 BZV786394:BZV786396 CJR786394:CJR786396 CTN786394:CTN786396 DDJ786394:DDJ786396 DNF786394:DNF786396 DXB786394:DXB786396 EGX786394:EGX786396 EQT786394:EQT786396 FAP786394:FAP786396 FKL786394:FKL786396 FUH786394:FUH786396 GED786394:GED786396 GNZ786394:GNZ786396 GXV786394:GXV786396 HHR786394:HHR786396 HRN786394:HRN786396 IBJ786394:IBJ786396 ILF786394:ILF786396 IVB786394:IVB786396 JEX786394:JEX786396 JOT786394:JOT786396 JYP786394:JYP786396 KIL786394:KIL786396 KSH786394:KSH786396 LCD786394:LCD786396 LLZ786394:LLZ786396 LVV786394:LVV786396 MFR786394:MFR786396 MPN786394:MPN786396 MZJ786394:MZJ786396 NJF786394:NJF786396 NTB786394:NTB786396 OCX786394:OCX786396 OMT786394:OMT786396 OWP786394:OWP786396 PGL786394:PGL786396 PQH786394:PQH786396 QAD786394:QAD786396 QJZ786394:QJZ786396 QTV786394:QTV786396 RDR786394:RDR786396 RNN786394:RNN786396 RXJ786394:RXJ786396 SHF786394:SHF786396 SRB786394:SRB786396 TAX786394:TAX786396 TKT786394:TKT786396 TUP786394:TUP786396 UEL786394:UEL786396 UOH786394:UOH786396 UYD786394:UYD786396 VHZ786394:VHZ786396 VRV786394:VRV786396 WBR786394:WBR786396 WLN786394:WLN786396 WVJ786394:WVJ786396 IX851930:IX851932 ST851930:ST851932 ACP851930:ACP851932 AML851930:AML851932 AWH851930:AWH851932 BGD851930:BGD851932 BPZ851930:BPZ851932 BZV851930:BZV851932 CJR851930:CJR851932 CTN851930:CTN851932 DDJ851930:DDJ851932 DNF851930:DNF851932 DXB851930:DXB851932 EGX851930:EGX851932 EQT851930:EQT851932 FAP851930:FAP851932 FKL851930:FKL851932 FUH851930:FUH851932 GED851930:GED851932 GNZ851930:GNZ851932 GXV851930:GXV851932 HHR851930:HHR851932 HRN851930:HRN851932 IBJ851930:IBJ851932 ILF851930:ILF851932 IVB851930:IVB851932 JEX851930:JEX851932 JOT851930:JOT851932 JYP851930:JYP851932 KIL851930:KIL851932 KSH851930:KSH851932 LCD851930:LCD851932 LLZ851930:LLZ851932 LVV851930:LVV851932 MFR851930:MFR851932 MPN851930:MPN851932 MZJ851930:MZJ851932 NJF851930:NJF851932 NTB851930:NTB851932 OCX851930:OCX851932 OMT851930:OMT851932 OWP851930:OWP851932 PGL851930:PGL851932 PQH851930:PQH851932 QAD851930:QAD851932 QJZ851930:QJZ851932 QTV851930:QTV851932 RDR851930:RDR851932 RNN851930:RNN851932 RXJ851930:RXJ851932 SHF851930:SHF851932 SRB851930:SRB851932 TAX851930:TAX851932 TKT851930:TKT851932 TUP851930:TUP851932 UEL851930:UEL851932 UOH851930:UOH851932 UYD851930:UYD851932 VHZ851930:VHZ851932 VRV851930:VRV851932 WBR851930:WBR851932 WLN851930:WLN851932 WVJ851930:WVJ851932 IX917466:IX917468 ST917466:ST917468 ACP917466:ACP917468 AML917466:AML917468 AWH917466:AWH917468 BGD917466:BGD917468 BPZ917466:BPZ917468 BZV917466:BZV917468 CJR917466:CJR917468 CTN917466:CTN917468 DDJ917466:DDJ917468 DNF917466:DNF917468 DXB917466:DXB917468 EGX917466:EGX917468 EQT917466:EQT917468 FAP917466:FAP917468 FKL917466:FKL917468 FUH917466:FUH917468 GED917466:GED917468 GNZ917466:GNZ917468 GXV917466:GXV917468 HHR917466:HHR917468 HRN917466:HRN917468 IBJ917466:IBJ917468 ILF917466:ILF917468 IVB917466:IVB917468 JEX917466:JEX917468 JOT917466:JOT917468 JYP917466:JYP917468 KIL917466:KIL917468 KSH917466:KSH917468 LCD917466:LCD917468 LLZ917466:LLZ917468 LVV917466:LVV917468 MFR917466:MFR917468 MPN917466:MPN917468 MZJ917466:MZJ917468 NJF917466:NJF917468 NTB917466:NTB917468 OCX917466:OCX917468 OMT917466:OMT917468 OWP917466:OWP917468 PGL917466:PGL917468 PQH917466:PQH917468 QAD917466:QAD917468 QJZ917466:QJZ917468 QTV917466:QTV917468 RDR917466:RDR917468 RNN917466:RNN917468 RXJ917466:RXJ917468 SHF917466:SHF917468 SRB917466:SRB917468 TAX917466:TAX917468 TKT917466:TKT917468 TUP917466:TUP917468 UEL917466:UEL917468 UOH917466:UOH917468 UYD917466:UYD917468 VHZ917466:VHZ917468 VRV917466:VRV917468 WBR917466:WBR917468 WLN917466:WLN917468 WVJ917466:WVJ917468 IX983002:IX983004 ST983002:ST983004 ACP983002:ACP983004 AML983002:AML983004 AWH983002:AWH983004 BGD983002:BGD983004 BPZ983002:BPZ983004 BZV983002:BZV983004 CJR983002:CJR983004 CTN983002:CTN983004 DDJ983002:DDJ983004 DNF983002:DNF983004 DXB983002:DXB983004 EGX983002:EGX983004 EQT983002:EQT983004 FAP983002:FAP983004 FKL983002:FKL983004 FUH983002:FUH983004 GED983002:GED983004 GNZ983002:GNZ983004 GXV983002:GXV983004 HHR983002:HHR983004 HRN983002:HRN983004 IBJ983002:IBJ983004 ILF983002:ILF983004 IVB983002:IVB983004 JEX983002:JEX983004 JOT983002:JOT983004 JYP983002:JYP983004 KIL983002:KIL983004 KSH983002:KSH983004 LCD983002:LCD983004 LLZ983002:LLZ983004 LVV983002:LVV983004 MFR983002:MFR983004 MPN983002:MPN983004 MZJ983002:MZJ983004 NJF983002:NJF983004 NTB983002:NTB983004 OCX983002:OCX983004 OMT983002:OMT983004 OWP983002:OWP983004 PGL983002:PGL983004 PQH983002:PQH983004 QAD983002:QAD983004 QJZ983002:QJZ983004 QTV983002:QTV983004 RDR983002:RDR983004 RNN983002:RNN983004 RXJ983002:RXJ983004 SHF983002:SHF983004 SRB983002:SRB983004 TAX983002:TAX983004 TKT983002:TKT983004 TUP983002:TUP983004 UEL983002:UEL983004 UOH983002:UOH983004 UYD983002:UYD983004 VHZ983002:VHZ983004 VRV983002:VRV983004 WBR983002:WBR983004 WLN983002:WLN983004 WVJ983002:WVJ983004 IX65502:IX65504 ST65502:ST65504 ACP65502:ACP65504 AML65502:AML65504 AWH65502:AWH65504 BGD65502:BGD65504 BPZ65502:BPZ65504 BZV65502:BZV65504 CJR65502:CJR65504 CTN65502:CTN65504 DDJ65502:DDJ65504 DNF65502:DNF65504 DXB65502:DXB65504 EGX65502:EGX65504 EQT65502:EQT65504 FAP65502:FAP65504 FKL65502:FKL65504 FUH65502:FUH65504 GED65502:GED65504 GNZ65502:GNZ65504 GXV65502:GXV65504 HHR65502:HHR65504 HRN65502:HRN65504 IBJ65502:IBJ65504 ILF65502:ILF65504 IVB65502:IVB65504 JEX65502:JEX65504 JOT65502:JOT65504 JYP65502:JYP65504 KIL65502:KIL65504 KSH65502:KSH65504 LCD65502:LCD65504 LLZ65502:LLZ65504 LVV65502:LVV65504 MFR65502:MFR65504 MPN65502:MPN65504 MZJ65502:MZJ65504 NJF65502:NJF65504 NTB65502:NTB65504 OCX65502:OCX65504 OMT65502:OMT65504 OWP65502:OWP65504 PGL65502:PGL65504 PQH65502:PQH65504 QAD65502:QAD65504 QJZ65502:QJZ65504 QTV65502:QTV65504 RDR65502:RDR65504 RNN65502:RNN65504 RXJ65502:RXJ65504 SHF65502:SHF65504 SRB65502:SRB65504 TAX65502:TAX65504 TKT65502:TKT65504 TUP65502:TUP65504 UEL65502:UEL65504 UOH65502:UOH65504 UYD65502:UYD65504 VHZ65502:VHZ65504 VRV65502:VRV65504 WBR65502:WBR65504 WLN65502:WLN65504 WVJ65502:WVJ65504 IX131038:IX131040 ST131038:ST131040 ACP131038:ACP131040 AML131038:AML131040 AWH131038:AWH131040 BGD131038:BGD131040 BPZ131038:BPZ131040 BZV131038:BZV131040 CJR131038:CJR131040 CTN131038:CTN131040 DDJ131038:DDJ131040 DNF131038:DNF131040 DXB131038:DXB131040 EGX131038:EGX131040 EQT131038:EQT131040 FAP131038:FAP131040 FKL131038:FKL131040 FUH131038:FUH131040 GED131038:GED131040 GNZ131038:GNZ131040 GXV131038:GXV131040 HHR131038:HHR131040 HRN131038:HRN131040 IBJ131038:IBJ131040 ILF131038:ILF131040 IVB131038:IVB131040 JEX131038:JEX131040 JOT131038:JOT131040 JYP131038:JYP131040 KIL131038:KIL131040 KSH131038:KSH131040 LCD131038:LCD131040 LLZ131038:LLZ131040 LVV131038:LVV131040 MFR131038:MFR131040 MPN131038:MPN131040 MZJ131038:MZJ131040 NJF131038:NJF131040 NTB131038:NTB131040 OCX131038:OCX131040 OMT131038:OMT131040 OWP131038:OWP131040 PGL131038:PGL131040 PQH131038:PQH131040 QAD131038:QAD131040 QJZ131038:QJZ131040 QTV131038:QTV131040 RDR131038:RDR131040 RNN131038:RNN131040 RXJ131038:RXJ131040 SHF131038:SHF131040 SRB131038:SRB131040 TAX131038:TAX131040 TKT131038:TKT131040 TUP131038:TUP131040 UEL131038:UEL131040 UOH131038:UOH131040 UYD131038:UYD131040 VHZ131038:VHZ131040 VRV131038:VRV131040 WBR131038:WBR131040 WLN131038:WLN131040 WVJ131038:WVJ131040 IX196574:IX196576 ST196574:ST196576 ACP196574:ACP196576 AML196574:AML196576 AWH196574:AWH196576 BGD196574:BGD196576 BPZ196574:BPZ196576 BZV196574:BZV196576 CJR196574:CJR196576 CTN196574:CTN196576 DDJ196574:DDJ196576 DNF196574:DNF196576 DXB196574:DXB196576 EGX196574:EGX196576 EQT196574:EQT196576 FAP196574:FAP196576 FKL196574:FKL196576 FUH196574:FUH196576 GED196574:GED196576 GNZ196574:GNZ196576 GXV196574:GXV196576 HHR196574:HHR196576 HRN196574:HRN196576 IBJ196574:IBJ196576 ILF196574:ILF196576 IVB196574:IVB196576 JEX196574:JEX196576 JOT196574:JOT196576 JYP196574:JYP196576 KIL196574:KIL196576 KSH196574:KSH196576 LCD196574:LCD196576 LLZ196574:LLZ196576 LVV196574:LVV196576 MFR196574:MFR196576 MPN196574:MPN196576 MZJ196574:MZJ196576 NJF196574:NJF196576 NTB196574:NTB196576 OCX196574:OCX196576 OMT196574:OMT196576 OWP196574:OWP196576 PGL196574:PGL196576 PQH196574:PQH196576 QAD196574:QAD196576 QJZ196574:QJZ196576 QTV196574:QTV196576 RDR196574:RDR196576 RNN196574:RNN196576 RXJ196574:RXJ196576 SHF196574:SHF196576 SRB196574:SRB196576 TAX196574:TAX196576 TKT196574:TKT196576 TUP196574:TUP196576 UEL196574:UEL196576 UOH196574:UOH196576 UYD196574:UYD196576 VHZ196574:VHZ196576 VRV196574:VRV196576 WBR196574:WBR196576 WLN196574:WLN196576 WVJ196574:WVJ196576 IX262110:IX262112 ST262110:ST262112 ACP262110:ACP262112 AML262110:AML262112 AWH262110:AWH262112 BGD262110:BGD262112 BPZ262110:BPZ262112 BZV262110:BZV262112 CJR262110:CJR262112 CTN262110:CTN262112 DDJ262110:DDJ262112 DNF262110:DNF262112 DXB262110:DXB262112 EGX262110:EGX262112 EQT262110:EQT262112 FAP262110:FAP262112 FKL262110:FKL262112 FUH262110:FUH262112 GED262110:GED262112 GNZ262110:GNZ262112 GXV262110:GXV262112 HHR262110:HHR262112 HRN262110:HRN262112 IBJ262110:IBJ262112 ILF262110:ILF262112 IVB262110:IVB262112 JEX262110:JEX262112 JOT262110:JOT262112 JYP262110:JYP262112 KIL262110:KIL262112 KSH262110:KSH262112 LCD262110:LCD262112 LLZ262110:LLZ262112 LVV262110:LVV262112 MFR262110:MFR262112 MPN262110:MPN262112 MZJ262110:MZJ262112 NJF262110:NJF262112 NTB262110:NTB262112 OCX262110:OCX262112 OMT262110:OMT262112 OWP262110:OWP262112 PGL262110:PGL262112 PQH262110:PQH262112 QAD262110:QAD262112 QJZ262110:QJZ262112 QTV262110:QTV262112 RDR262110:RDR262112 RNN262110:RNN262112 RXJ262110:RXJ262112 SHF262110:SHF262112 SRB262110:SRB262112 TAX262110:TAX262112 TKT262110:TKT262112 TUP262110:TUP262112 UEL262110:UEL262112 UOH262110:UOH262112 UYD262110:UYD262112 VHZ262110:VHZ262112 VRV262110:VRV262112 WBR262110:WBR262112 WLN262110:WLN262112 WVJ262110:WVJ262112 IX327646:IX327648 ST327646:ST327648 ACP327646:ACP327648 AML327646:AML327648 AWH327646:AWH327648 BGD327646:BGD327648 BPZ327646:BPZ327648 BZV327646:BZV327648 CJR327646:CJR327648 CTN327646:CTN327648 DDJ327646:DDJ327648 DNF327646:DNF327648 DXB327646:DXB327648 EGX327646:EGX327648 EQT327646:EQT327648 FAP327646:FAP327648 FKL327646:FKL327648 FUH327646:FUH327648 GED327646:GED327648 GNZ327646:GNZ327648 GXV327646:GXV327648 HHR327646:HHR327648 HRN327646:HRN327648 IBJ327646:IBJ327648 ILF327646:ILF327648 IVB327646:IVB327648 JEX327646:JEX327648 JOT327646:JOT327648 JYP327646:JYP327648 KIL327646:KIL327648 KSH327646:KSH327648 LCD327646:LCD327648 LLZ327646:LLZ327648 LVV327646:LVV327648 MFR327646:MFR327648 MPN327646:MPN327648 MZJ327646:MZJ327648 NJF327646:NJF327648 NTB327646:NTB327648 OCX327646:OCX327648 OMT327646:OMT327648 OWP327646:OWP327648 PGL327646:PGL327648 PQH327646:PQH327648 QAD327646:QAD327648 QJZ327646:QJZ327648 QTV327646:QTV327648 RDR327646:RDR327648 RNN327646:RNN327648 RXJ327646:RXJ327648 SHF327646:SHF327648 SRB327646:SRB327648 TAX327646:TAX327648 TKT327646:TKT327648 TUP327646:TUP327648 UEL327646:UEL327648 UOH327646:UOH327648 UYD327646:UYD327648 VHZ327646:VHZ327648 VRV327646:VRV327648 WBR327646:WBR327648 WLN327646:WLN327648 WVJ327646:WVJ327648 IX393182:IX393184 ST393182:ST393184 ACP393182:ACP393184 AML393182:AML393184 AWH393182:AWH393184 BGD393182:BGD393184 BPZ393182:BPZ393184 BZV393182:BZV393184 CJR393182:CJR393184 CTN393182:CTN393184 DDJ393182:DDJ393184 DNF393182:DNF393184 DXB393182:DXB393184 EGX393182:EGX393184 EQT393182:EQT393184 FAP393182:FAP393184 FKL393182:FKL393184 FUH393182:FUH393184 GED393182:GED393184 GNZ393182:GNZ393184 GXV393182:GXV393184 HHR393182:HHR393184 HRN393182:HRN393184 IBJ393182:IBJ393184 ILF393182:ILF393184 IVB393182:IVB393184 JEX393182:JEX393184 JOT393182:JOT393184 JYP393182:JYP393184 KIL393182:KIL393184 KSH393182:KSH393184 LCD393182:LCD393184 LLZ393182:LLZ393184 LVV393182:LVV393184 MFR393182:MFR393184 MPN393182:MPN393184 MZJ393182:MZJ393184 NJF393182:NJF393184 NTB393182:NTB393184 OCX393182:OCX393184 OMT393182:OMT393184 OWP393182:OWP393184 PGL393182:PGL393184 PQH393182:PQH393184 QAD393182:QAD393184 QJZ393182:QJZ393184 QTV393182:QTV393184 RDR393182:RDR393184 RNN393182:RNN393184 RXJ393182:RXJ393184 SHF393182:SHF393184 SRB393182:SRB393184 TAX393182:TAX393184 TKT393182:TKT393184 TUP393182:TUP393184 UEL393182:UEL393184 UOH393182:UOH393184 UYD393182:UYD393184 VHZ393182:VHZ393184 VRV393182:VRV393184 WBR393182:WBR393184 WLN393182:WLN393184 WVJ393182:WVJ393184 IX458718:IX458720 ST458718:ST458720 ACP458718:ACP458720 AML458718:AML458720 AWH458718:AWH458720 BGD458718:BGD458720 BPZ458718:BPZ458720 BZV458718:BZV458720 CJR458718:CJR458720 CTN458718:CTN458720 DDJ458718:DDJ458720 DNF458718:DNF458720 DXB458718:DXB458720 EGX458718:EGX458720 EQT458718:EQT458720 FAP458718:FAP458720 FKL458718:FKL458720 FUH458718:FUH458720 GED458718:GED458720 GNZ458718:GNZ458720 GXV458718:GXV458720 HHR458718:HHR458720 HRN458718:HRN458720 IBJ458718:IBJ458720 ILF458718:ILF458720 IVB458718:IVB458720 JEX458718:JEX458720 JOT458718:JOT458720 JYP458718:JYP458720 KIL458718:KIL458720 KSH458718:KSH458720 LCD458718:LCD458720 LLZ458718:LLZ458720 LVV458718:LVV458720 MFR458718:MFR458720 MPN458718:MPN458720 MZJ458718:MZJ458720 NJF458718:NJF458720 NTB458718:NTB458720 OCX458718:OCX458720 OMT458718:OMT458720 OWP458718:OWP458720 PGL458718:PGL458720 PQH458718:PQH458720 QAD458718:QAD458720 QJZ458718:QJZ458720 QTV458718:QTV458720 RDR458718:RDR458720 RNN458718:RNN458720 RXJ458718:RXJ458720 SHF458718:SHF458720 SRB458718:SRB458720 TAX458718:TAX458720 TKT458718:TKT458720 TUP458718:TUP458720 UEL458718:UEL458720 UOH458718:UOH458720 UYD458718:UYD458720 VHZ458718:VHZ458720 VRV458718:VRV458720 WBR458718:WBR458720 WLN458718:WLN458720 WVJ458718:WVJ458720 IX524254:IX524256 ST524254:ST524256 ACP524254:ACP524256 AML524254:AML524256 AWH524254:AWH524256 BGD524254:BGD524256 BPZ524254:BPZ524256 BZV524254:BZV524256 CJR524254:CJR524256 CTN524254:CTN524256 DDJ524254:DDJ524256 DNF524254:DNF524256 DXB524254:DXB524256 EGX524254:EGX524256 EQT524254:EQT524256 FAP524254:FAP524256 FKL524254:FKL524256 FUH524254:FUH524256 GED524254:GED524256 GNZ524254:GNZ524256 GXV524254:GXV524256 HHR524254:HHR524256 HRN524254:HRN524256 IBJ524254:IBJ524256 ILF524254:ILF524256 IVB524254:IVB524256 JEX524254:JEX524256 JOT524254:JOT524256 JYP524254:JYP524256 KIL524254:KIL524256 KSH524254:KSH524256 LCD524254:LCD524256 LLZ524254:LLZ524256 LVV524254:LVV524256 MFR524254:MFR524256 MPN524254:MPN524256 MZJ524254:MZJ524256 NJF524254:NJF524256 NTB524254:NTB524256 OCX524254:OCX524256 OMT524254:OMT524256 OWP524254:OWP524256 PGL524254:PGL524256 PQH524254:PQH524256 QAD524254:QAD524256 QJZ524254:QJZ524256 QTV524254:QTV524256 RDR524254:RDR524256 RNN524254:RNN524256 RXJ524254:RXJ524256 SHF524254:SHF524256 SRB524254:SRB524256 TAX524254:TAX524256 TKT524254:TKT524256 TUP524254:TUP524256 UEL524254:UEL524256 UOH524254:UOH524256 UYD524254:UYD524256 VHZ524254:VHZ524256 VRV524254:VRV524256 WBR524254:WBR524256 WLN524254:WLN524256 WVJ524254:WVJ524256 IX589790:IX589792 ST589790:ST589792 ACP589790:ACP589792 AML589790:AML589792 AWH589790:AWH589792 BGD589790:BGD589792 BPZ589790:BPZ589792 BZV589790:BZV589792 CJR589790:CJR589792 CTN589790:CTN589792 DDJ589790:DDJ589792 DNF589790:DNF589792 DXB589790:DXB589792 EGX589790:EGX589792 EQT589790:EQT589792 FAP589790:FAP589792 FKL589790:FKL589792 FUH589790:FUH589792 GED589790:GED589792 GNZ589790:GNZ589792 GXV589790:GXV589792 HHR589790:HHR589792 HRN589790:HRN589792 IBJ589790:IBJ589792 ILF589790:ILF589792 IVB589790:IVB589792 JEX589790:JEX589792 JOT589790:JOT589792 JYP589790:JYP589792 KIL589790:KIL589792 KSH589790:KSH589792 LCD589790:LCD589792 LLZ589790:LLZ589792 LVV589790:LVV589792 MFR589790:MFR589792 MPN589790:MPN589792 MZJ589790:MZJ589792 NJF589790:NJF589792 NTB589790:NTB589792 OCX589790:OCX589792 OMT589790:OMT589792 OWP589790:OWP589792 PGL589790:PGL589792 PQH589790:PQH589792 QAD589790:QAD589792 QJZ589790:QJZ589792 QTV589790:QTV589792 RDR589790:RDR589792 RNN589790:RNN589792 RXJ589790:RXJ589792 SHF589790:SHF589792 SRB589790:SRB589792 TAX589790:TAX589792 TKT589790:TKT589792 TUP589790:TUP589792 UEL589790:UEL589792 UOH589790:UOH589792 UYD589790:UYD589792 VHZ589790:VHZ589792 VRV589790:VRV589792 WBR589790:WBR589792 WLN589790:WLN589792 WVJ589790:WVJ589792 IX655326:IX655328 ST655326:ST655328 ACP655326:ACP655328 AML655326:AML655328 AWH655326:AWH655328 BGD655326:BGD655328 BPZ655326:BPZ655328 BZV655326:BZV655328 CJR655326:CJR655328 CTN655326:CTN655328 DDJ655326:DDJ655328 DNF655326:DNF655328 DXB655326:DXB655328 EGX655326:EGX655328 EQT655326:EQT655328 FAP655326:FAP655328 FKL655326:FKL655328 FUH655326:FUH655328 GED655326:GED655328 GNZ655326:GNZ655328 GXV655326:GXV655328 HHR655326:HHR655328 HRN655326:HRN655328 IBJ655326:IBJ655328 ILF655326:ILF655328 IVB655326:IVB655328 JEX655326:JEX655328 JOT655326:JOT655328 JYP655326:JYP655328 KIL655326:KIL655328 KSH655326:KSH655328 LCD655326:LCD655328 LLZ655326:LLZ655328 LVV655326:LVV655328 MFR655326:MFR655328 MPN655326:MPN655328 MZJ655326:MZJ655328 NJF655326:NJF655328 NTB655326:NTB655328 OCX655326:OCX655328 OMT655326:OMT655328 OWP655326:OWP655328 PGL655326:PGL655328 PQH655326:PQH655328 QAD655326:QAD655328 QJZ655326:QJZ655328 QTV655326:QTV655328 RDR655326:RDR655328 RNN655326:RNN655328 RXJ655326:RXJ655328 SHF655326:SHF655328 SRB655326:SRB655328 TAX655326:TAX655328 TKT655326:TKT655328 TUP655326:TUP655328 UEL655326:UEL655328 UOH655326:UOH655328 UYD655326:UYD655328 VHZ655326:VHZ655328 VRV655326:VRV655328 WBR655326:WBR655328 WLN655326:WLN655328 WVJ655326:WVJ655328 IX720862:IX720864 ST720862:ST720864 ACP720862:ACP720864 AML720862:AML720864 AWH720862:AWH720864 BGD720862:BGD720864 BPZ720862:BPZ720864 BZV720862:BZV720864 CJR720862:CJR720864 CTN720862:CTN720864 DDJ720862:DDJ720864 DNF720862:DNF720864 DXB720862:DXB720864 EGX720862:EGX720864 EQT720862:EQT720864 FAP720862:FAP720864 FKL720862:FKL720864 FUH720862:FUH720864 GED720862:GED720864 GNZ720862:GNZ720864 GXV720862:GXV720864 HHR720862:HHR720864 HRN720862:HRN720864 IBJ720862:IBJ720864 ILF720862:ILF720864 IVB720862:IVB720864 JEX720862:JEX720864 JOT720862:JOT720864 JYP720862:JYP720864 KIL720862:KIL720864 KSH720862:KSH720864 LCD720862:LCD720864 LLZ720862:LLZ720864 LVV720862:LVV720864 MFR720862:MFR720864 MPN720862:MPN720864 MZJ720862:MZJ720864 NJF720862:NJF720864 NTB720862:NTB720864 OCX720862:OCX720864 OMT720862:OMT720864 OWP720862:OWP720864 PGL720862:PGL720864 PQH720862:PQH720864 QAD720862:QAD720864 QJZ720862:QJZ720864 QTV720862:QTV720864 RDR720862:RDR720864 RNN720862:RNN720864 RXJ720862:RXJ720864 SHF720862:SHF720864 SRB720862:SRB720864 TAX720862:TAX720864 TKT720862:TKT720864 TUP720862:TUP720864 UEL720862:UEL720864 UOH720862:UOH720864 UYD720862:UYD720864 VHZ720862:VHZ720864 VRV720862:VRV720864 WBR720862:WBR720864 WLN720862:WLN720864 WVJ720862:WVJ720864 IX786398:IX786400 ST786398:ST786400 ACP786398:ACP786400 AML786398:AML786400 AWH786398:AWH786400 BGD786398:BGD786400 BPZ786398:BPZ786400 BZV786398:BZV786400 CJR786398:CJR786400 CTN786398:CTN786400 DDJ786398:DDJ786400 DNF786398:DNF786400 DXB786398:DXB786400 EGX786398:EGX786400 EQT786398:EQT786400 FAP786398:FAP786400 FKL786398:FKL786400 FUH786398:FUH786400 GED786398:GED786400 GNZ786398:GNZ786400 GXV786398:GXV786400 HHR786398:HHR786400 HRN786398:HRN786400 IBJ786398:IBJ786400 ILF786398:ILF786400 IVB786398:IVB786400 JEX786398:JEX786400 JOT786398:JOT786400 JYP786398:JYP786400 KIL786398:KIL786400 KSH786398:KSH786400 LCD786398:LCD786400 LLZ786398:LLZ786400 LVV786398:LVV786400 MFR786398:MFR786400 MPN786398:MPN786400 MZJ786398:MZJ786400 NJF786398:NJF786400 NTB786398:NTB786400 OCX786398:OCX786400 OMT786398:OMT786400 OWP786398:OWP786400 PGL786398:PGL786400 PQH786398:PQH786400 QAD786398:QAD786400 QJZ786398:QJZ786400 QTV786398:QTV786400 RDR786398:RDR786400 RNN786398:RNN786400 RXJ786398:RXJ786400 SHF786398:SHF786400 SRB786398:SRB786400 TAX786398:TAX786400 TKT786398:TKT786400 TUP786398:TUP786400 UEL786398:UEL786400 UOH786398:UOH786400 UYD786398:UYD786400 VHZ786398:VHZ786400 VRV786398:VRV786400 WBR786398:WBR786400 WLN786398:WLN786400 WVJ786398:WVJ786400 IX851934:IX851936 ST851934:ST851936 ACP851934:ACP851936 AML851934:AML851936 AWH851934:AWH851936 BGD851934:BGD851936 BPZ851934:BPZ851936 BZV851934:BZV851936 CJR851934:CJR851936 CTN851934:CTN851936 DDJ851934:DDJ851936 DNF851934:DNF851936 DXB851934:DXB851936 EGX851934:EGX851936 EQT851934:EQT851936 FAP851934:FAP851936 FKL851934:FKL851936 FUH851934:FUH851936 GED851934:GED851936 GNZ851934:GNZ851936 GXV851934:GXV851936 HHR851934:HHR851936 HRN851934:HRN851936 IBJ851934:IBJ851936 ILF851934:ILF851936 IVB851934:IVB851936 JEX851934:JEX851936 JOT851934:JOT851936 JYP851934:JYP851936 KIL851934:KIL851936 KSH851934:KSH851936 LCD851934:LCD851936 LLZ851934:LLZ851936 LVV851934:LVV851936 MFR851934:MFR851936 MPN851934:MPN851936 MZJ851934:MZJ851936 NJF851934:NJF851936 NTB851934:NTB851936 OCX851934:OCX851936 OMT851934:OMT851936 OWP851934:OWP851936 PGL851934:PGL851936 PQH851934:PQH851936 QAD851934:QAD851936 QJZ851934:QJZ851936 QTV851934:QTV851936 RDR851934:RDR851936 RNN851934:RNN851936 RXJ851934:RXJ851936 SHF851934:SHF851936 SRB851934:SRB851936 TAX851934:TAX851936 TKT851934:TKT851936 TUP851934:TUP851936 UEL851934:UEL851936 UOH851934:UOH851936 UYD851934:UYD851936 VHZ851934:VHZ851936 VRV851934:VRV851936 WBR851934:WBR851936 WLN851934:WLN851936 WVJ851934:WVJ851936 IX917470:IX917472 ST917470:ST917472 ACP917470:ACP917472 AML917470:AML917472 AWH917470:AWH917472 BGD917470:BGD917472 BPZ917470:BPZ917472 BZV917470:BZV917472 CJR917470:CJR917472 CTN917470:CTN917472 DDJ917470:DDJ917472 DNF917470:DNF917472 DXB917470:DXB917472 EGX917470:EGX917472 EQT917470:EQT917472 FAP917470:FAP917472 FKL917470:FKL917472 FUH917470:FUH917472 GED917470:GED917472 GNZ917470:GNZ917472 GXV917470:GXV917472 HHR917470:HHR917472 HRN917470:HRN917472 IBJ917470:IBJ917472 ILF917470:ILF917472 IVB917470:IVB917472 JEX917470:JEX917472 JOT917470:JOT917472 JYP917470:JYP917472 KIL917470:KIL917472 KSH917470:KSH917472 LCD917470:LCD917472 LLZ917470:LLZ917472 LVV917470:LVV917472 MFR917470:MFR917472 MPN917470:MPN917472 MZJ917470:MZJ917472 NJF917470:NJF917472 NTB917470:NTB917472 OCX917470:OCX917472 OMT917470:OMT917472 OWP917470:OWP917472 PGL917470:PGL917472 PQH917470:PQH917472 QAD917470:QAD917472 QJZ917470:QJZ917472 QTV917470:QTV917472 RDR917470:RDR917472 RNN917470:RNN917472 RXJ917470:RXJ917472 SHF917470:SHF917472 SRB917470:SRB917472 TAX917470:TAX917472 TKT917470:TKT917472 TUP917470:TUP917472 UEL917470:UEL917472 UOH917470:UOH917472 UYD917470:UYD917472 VHZ917470:VHZ917472 VRV917470:VRV917472 WBR917470:WBR917472 WLN917470:WLN917472 WVJ917470:WVJ917472 IX983006:IX983008 ST983006:ST983008 ACP983006:ACP983008 AML983006:AML983008 AWH983006:AWH983008 BGD983006:BGD983008 BPZ983006:BPZ983008 BZV983006:BZV983008 CJR983006:CJR983008 CTN983006:CTN983008 DDJ983006:DDJ983008 DNF983006:DNF983008 DXB983006:DXB983008 EGX983006:EGX983008 EQT983006:EQT983008 FAP983006:FAP983008 FKL983006:FKL983008 FUH983006:FUH983008 GED983006:GED983008 GNZ983006:GNZ983008 GXV983006:GXV983008 HHR983006:HHR983008 HRN983006:HRN983008 IBJ983006:IBJ983008 ILF983006:ILF983008 IVB983006:IVB983008 JEX983006:JEX983008 JOT983006:JOT983008 JYP983006:JYP983008 KIL983006:KIL983008 KSH983006:KSH983008 LCD983006:LCD983008 LLZ983006:LLZ983008 LVV983006:LVV983008 MFR983006:MFR983008 MPN983006:MPN983008 MZJ983006:MZJ983008 NJF983006:NJF983008 NTB983006:NTB983008 OCX983006:OCX983008 OMT983006:OMT983008 OWP983006:OWP983008 PGL983006:PGL983008 PQH983006:PQH983008 QAD983006:QAD983008 QJZ983006:QJZ983008 QTV983006:QTV983008 RDR983006:RDR983008 RNN983006:RNN983008 RXJ983006:RXJ983008 SHF983006:SHF983008 SRB983006:SRB983008 TAX983006:TAX983008 TKT983006:TKT983008 TUP983006:TUP983008 UEL983006:UEL983008 UOH983006:UOH983008 UYD983006:UYD983008 VHZ983006:VHZ983008 VRV983006:VRV983008 WBR983006:WBR983008 WLN983006:WLN983008 WVJ983006:WVJ983008 IX8:IX13 ST8:ST13 ACP8:ACP13 AML8:AML13 AWH8:AWH13 BGD8:BGD13 BPZ8:BPZ13 BZV8:BZV13 CJR8:CJR13 CTN8:CTN13 DDJ8:DDJ13 DNF8:DNF13 DXB8:DXB13 EGX8:EGX13 EQT8:EQT13 FAP8:FAP13 FKL8:FKL13 FUH8:FUH13 GED8:GED13 GNZ8:GNZ13 GXV8:GXV13 HHR8:HHR13 HRN8:HRN13 IBJ8:IBJ13 ILF8:ILF13 IVB8:IVB13 JEX8:JEX13 JOT8:JOT13 JYP8:JYP13 KIL8:KIL13 KSH8:KSH13 LCD8:LCD13 LLZ8:LLZ13 LVV8:LVV13 MFR8:MFR13 MPN8:MPN13 MZJ8:MZJ13 NJF8:NJF13 NTB8:NTB13 OCX8:OCX13 OMT8:OMT13 OWP8:OWP13 PGL8:PGL13 PQH8:PQH13 QAD8:QAD13 QJZ8:QJZ13 QTV8:QTV13 RDR8:RDR13 RNN8:RNN13 RXJ8:RXJ13 SHF8:SHF13 SRB8:SRB13 TAX8:TAX13 TKT8:TKT13 TUP8:TUP13 UEL8:UEL13 UOH8:UOH13 UYD8:UYD13 VHZ8:VHZ13 VRV8:VRV13 WBR8:WBR13 WLN8:WLN13 WVJ8:WVJ13"/>
  </dataValidations>
  <pageMargins left="0.7" right="0.7" top="0.75" bottom="0.7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4" sqref="C34"/>
    </sheetView>
  </sheetViews>
  <sheetFormatPr baseColWidth="10" defaultRowHeight="15" x14ac:dyDescent="0.25"/>
  <cols>
    <col min="3" max="3" width="88.140625" bestFit="1" customWidth="1"/>
  </cols>
  <sheetData>
    <row r="1" spans="1:3" ht="15.75" thickBot="1" x14ac:dyDescent="0.3">
      <c r="A1" s="169" t="s">
        <v>98</v>
      </c>
      <c r="B1" s="170"/>
      <c r="C1" s="171"/>
    </row>
    <row r="2" spans="1:3" x14ac:dyDescent="0.25">
      <c r="A2" s="54" t="s">
        <v>51</v>
      </c>
      <c r="B2" s="55">
        <v>20</v>
      </c>
      <c r="C2" s="56" t="s">
        <v>87</v>
      </c>
    </row>
    <row r="3" spans="1:3" x14ac:dyDescent="0.25">
      <c r="A3" s="57" t="s">
        <v>52</v>
      </c>
      <c r="B3" s="58">
        <v>21</v>
      </c>
      <c r="C3" s="52" t="s">
        <v>88</v>
      </c>
    </row>
    <row r="4" spans="1:3" x14ac:dyDescent="0.25">
      <c r="A4" s="57" t="s">
        <v>53</v>
      </c>
      <c r="B4" s="58">
        <v>22</v>
      </c>
      <c r="C4" s="52" t="s">
        <v>89</v>
      </c>
    </row>
    <row r="5" spans="1:3" x14ac:dyDescent="0.25">
      <c r="A5" s="57" t="s">
        <v>54</v>
      </c>
      <c r="B5" s="58">
        <v>26</v>
      </c>
      <c r="C5" s="52" t="s">
        <v>90</v>
      </c>
    </row>
    <row r="6" spans="1:3" x14ac:dyDescent="0.25">
      <c r="A6" s="57" t="s">
        <v>55</v>
      </c>
      <c r="B6" s="58">
        <v>19</v>
      </c>
      <c r="C6" s="52" t="s">
        <v>91</v>
      </c>
    </row>
    <row r="7" spans="1:3" x14ac:dyDescent="0.25">
      <c r="A7" s="57" t="s">
        <v>56</v>
      </c>
      <c r="B7" s="58">
        <v>24</v>
      </c>
      <c r="C7" s="52" t="s">
        <v>92</v>
      </c>
    </row>
    <row r="8" spans="1:3" x14ac:dyDescent="0.25">
      <c r="A8" s="57" t="s">
        <v>57</v>
      </c>
      <c r="B8" s="58">
        <v>23</v>
      </c>
      <c r="C8" s="52" t="s">
        <v>93</v>
      </c>
    </row>
    <row r="9" spans="1:3" x14ac:dyDescent="0.25">
      <c r="A9" s="57" t="s">
        <v>58</v>
      </c>
      <c r="B9" s="58">
        <v>18</v>
      </c>
      <c r="C9" s="52" t="s">
        <v>94</v>
      </c>
    </row>
    <row r="10" spans="1:3" x14ac:dyDescent="0.25">
      <c r="A10" s="57" t="s">
        <v>59</v>
      </c>
      <c r="B10" s="58">
        <v>23</v>
      </c>
      <c r="C10" s="52" t="s">
        <v>95</v>
      </c>
    </row>
    <row r="11" spans="1:3" x14ac:dyDescent="0.25">
      <c r="A11" s="57" t="s">
        <v>60</v>
      </c>
      <c r="B11" s="58">
        <v>20</v>
      </c>
      <c r="C11" s="52" t="s">
        <v>96</v>
      </c>
    </row>
    <row r="12" spans="1:3" ht="15.75" thickBot="1" x14ac:dyDescent="0.3">
      <c r="A12" s="59" t="s">
        <v>61</v>
      </c>
      <c r="B12" s="60">
        <v>18</v>
      </c>
      <c r="C12" s="53" t="s">
        <v>97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2"/>
  <sheetViews>
    <sheetView workbookViewId="0">
      <selection activeCell="M24" sqref="M24"/>
    </sheetView>
  </sheetViews>
  <sheetFormatPr baseColWidth="10" defaultRowHeight="15" x14ac:dyDescent="0.25"/>
  <cols>
    <col min="13" max="15" width="5.28515625" customWidth="1"/>
  </cols>
  <sheetData>
    <row r="1" spans="3:15" ht="15.75" thickBot="1" x14ac:dyDescent="0.3"/>
    <row r="2" spans="3:15" ht="18.75" x14ac:dyDescent="0.25">
      <c r="C2" s="40"/>
      <c r="D2" s="41"/>
      <c r="E2" s="181" t="s">
        <v>69</v>
      </c>
      <c r="F2" s="182"/>
      <c r="G2" s="182"/>
      <c r="H2" s="182"/>
      <c r="I2" s="182"/>
      <c r="J2" s="182"/>
      <c r="K2" s="182"/>
      <c r="L2" s="182"/>
      <c r="M2" s="183"/>
    </row>
    <row r="3" spans="3:15" ht="19.5" thickBot="1" x14ac:dyDescent="0.3">
      <c r="C3" s="42"/>
      <c r="D3" s="43"/>
      <c r="E3" s="184"/>
      <c r="F3" s="185"/>
      <c r="G3" s="185"/>
      <c r="H3" s="185"/>
      <c r="I3" s="185"/>
      <c r="J3" s="185"/>
      <c r="K3" s="185"/>
      <c r="L3" s="185"/>
      <c r="M3" s="186"/>
    </row>
    <row r="4" spans="3:15" ht="15.75" thickBot="1" x14ac:dyDescent="0.3">
      <c r="C4" s="187" t="s">
        <v>70</v>
      </c>
      <c r="D4" s="188"/>
      <c r="E4" s="187" t="s">
        <v>71</v>
      </c>
      <c r="F4" s="188"/>
      <c r="G4" s="44" t="s">
        <v>72</v>
      </c>
      <c r="H4" s="187" t="s">
        <v>43</v>
      </c>
      <c r="I4" s="188"/>
      <c r="J4" s="187" t="s">
        <v>73</v>
      </c>
      <c r="K4" s="188"/>
      <c r="L4" s="188"/>
      <c r="M4" s="189"/>
    </row>
    <row r="5" spans="3:15" ht="30.75" thickBot="1" x14ac:dyDescent="0.3">
      <c r="C5" s="172" t="s">
        <v>74</v>
      </c>
      <c r="D5" s="173"/>
      <c r="E5" s="174">
        <v>43154</v>
      </c>
      <c r="F5" s="175"/>
      <c r="G5" s="45" t="s">
        <v>75</v>
      </c>
      <c r="H5" s="176" t="s">
        <v>76</v>
      </c>
      <c r="I5" s="177"/>
      <c r="J5" s="178" t="s">
        <v>77</v>
      </c>
      <c r="K5" s="179"/>
      <c r="L5" s="179"/>
      <c r="M5" s="180"/>
    </row>
    <row r="6" spans="3:15" ht="30.75" thickBot="1" x14ac:dyDescent="0.3">
      <c r="C6" s="172" t="s">
        <v>74</v>
      </c>
      <c r="D6" s="173"/>
      <c r="E6" s="174">
        <v>43217</v>
      </c>
      <c r="F6" s="175"/>
      <c r="G6" s="45" t="s">
        <v>75</v>
      </c>
      <c r="H6" s="176" t="s">
        <v>76</v>
      </c>
      <c r="I6" s="177"/>
      <c r="J6" s="176" t="s">
        <v>78</v>
      </c>
      <c r="K6" s="190"/>
      <c r="L6" s="190"/>
      <c r="M6" s="191"/>
    </row>
    <row r="7" spans="3:15" ht="30.75" thickBot="1" x14ac:dyDescent="0.3">
      <c r="C7" s="172" t="s">
        <v>74</v>
      </c>
      <c r="D7" s="173"/>
      <c r="E7" s="174">
        <v>43273</v>
      </c>
      <c r="F7" s="175"/>
      <c r="G7" s="45" t="s">
        <v>75</v>
      </c>
      <c r="H7" s="176" t="s">
        <v>76</v>
      </c>
      <c r="I7" s="177"/>
      <c r="J7" s="176" t="s">
        <v>79</v>
      </c>
      <c r="K7" s="190"/>
      <c r="L7" s="190"/>
      <c r="M7" s="191"/>
    </row>
    <row r="8" spans="3:15" ht="30.75" thickBot="1" x14ac:dyDescent="0.3">
      <c r="C8" s="172" t="s">
        <v>74</v>
      </c>
      <c r="D8" s="173"/>
      <c r="E8" s="174">
        <v>43336</v>
      </c>
      <c r="F8" s="175"/>
      <c r="G8" s="45" t="s">
        <v>75</v>
      </c>
      <c r="H8" s="176" t="s">
        <v>76</v>
      </c>
      <c r="I8" s="177"/>
      <c r="J8" s="176" t="s">
        <v>68</v>
      </c>
      <c r="K8" s="190"/>
      <c r="L8" s="190"/>
      <c r="M8" s="191"/>
    </row>
    <row r="9" spans="3:15" ht="30.75" thickBot="1" x14ac:dyDescent="0.3">
      <c r="C9" s="172" t="s">
        <v>74</v>
      </c>
      <c r="D9" s="173"/>
      <c r="E9" s="174">
        <v>43399</v>
      </c>
      <c r="F9" s="175"/>
      <c r="G9" s="45" t="s">
        <v>75</v>
      </c>
      <c r="H9" s="176" t="s">
        <v>76</v>
      </c>
      <c r="I9" s="177"/>
      <c r="J9" s="176" t="s">
        <v>80</v>
      </c>
      <c r="K9" s="190"/>
      <c r="L9" s="190"/>
      <c r="M9" s="191"/>
    </row>
    <row r="10" spans="3:15" ht="30.75" thickBot="1" x14ac:dyDescent="0.3">
      <c r="C10" s="172" t="s">
        <v>74</v>
      </c>
      <c r="D10" s="173"/>
      <c r="E10" s="200">
        <v>43455</v>
      </c>
      <c r="F10" s="201"/>
      <c r="G10" s="45" t="s">
        <v>75</v>
      </c>
      <c r="H10" s="176" t="s">
        <v>76</v>
      </c>
      <c r="I10" s="177"/>
      <c r="J10" s="176" t="s">
        <v>81</v>
      </c>
      <c r="K10" s="190"/>
      <c r="L10" s="190"/>
      <c r="M10" s="191"/>
    </row>
    <row r="11" spans="3:15" x14ac:dyDescent="0.25">
      <c r="J11" s="202"/>
      <c r="K11" s="202"/>
      <c r="L11" s="202"/>
      <c r="M11" s="202"/>
    </row>
    <row r="13" spans="3:15" ht="15.75" thickBot="1" x14ac:dyDescent="0.3"/>
    <row r="14" spans="3:15" ht="18.75" x14ac:dyDescent="0.25">
      <c r="C14" s="46"/>
      <c r="D14" s="47"/>
      <c r="E14" s="192"/>
      <c r="F14" s="194" t="s">
        <v>82</v>
      </c>
      <c r="G14" s="195"/>
      <c r="H14" s="195"/>
      <c r="I14" s="195"/>
      <c r="J14" s="195"/>
      <c r="K14" s="195"/>
      <c r="L14" s="195"/>
      <c r="M14" s="195"/>
      <c r="N14" s="195"/>
      <c r="O14" s="196"/>
    </row>
    <row r="15" spans="3:15" ht="19.5" thickBot="1" x14ac:dyDescent="0.3">
      <c r="C15" s="48"/>
      <c r="D15" s="49"/>
      <c r="E15" s="193"/>
      <c r="F15" s="197"/>
      <c r="G15" s="198"/>
      <c r="H15" s="198"/>
      <c r="I15" s="198"/>
      <c r="J15" s="198"/>
      <c r="K15" s="198"/>
      <c r="L15" s="198"/>
      <c r="M15" s="198"/>
      <c r="N15" s="198"/>
      <c r="O15" s="199"/>
    </row>
    <row r="16" spans="3:15" ht="15.75" thickBot="1" x14ac:dyDescent="0.3">
      <c r="C16" s="203" t="s">
        <v>83</v>
      </c>
      <c r="D16" s="204"/>
      <c r="E16" s="205"/>
      <c r="F16" s="203" t="s">
        <v>71</v>
      </c>
      <c r="G16" s="205"/>
      <c r="H16" s="50" t="s">
        <v>72</v>
      </c>
      <c r="I16" s="203" t="s">
        <v>43</v>
      </c>
      <c r="J16" s="204"/>
      <c r="K16" s="205"/>
      <c r="L16" s="204" t="s">
        <v>73</v>
      </c>
      <c r="M16" s="204"/>
      <c r="N16" s="204"/>
      <c r="O16" s="205"/>
    </row>
    <row r="17" spans="3:15" ht="26.25" thickBot="1" x14ac:dyDescent="0.3">
      <c r="C17" s="206" t="s">
        <v>84</v>
      </c>
      <c r="D17" s="207"/>
      <c r="E17" s="208"/>
      <c r="F17" s="174">
        <v>43154</v>
      </c>
      <c r="G17" s="175"/>
      <c r="H17" s="51" t="s">
        <v>85</v>
      </c>
      <c r="I17" s="209" t="s">
        <v>86</v>
      </c>
      <c r="J17" s="210"/>
      <c r="K17" s="211"/>
      <c r="L17" s="212" t="s">
        <v>62</v>
      </c>
      <c r="M17" s="213"/>
      <c r="N17" s="213"/>
      <c r="O17" s="201"/>
    </row>
    <row r="18" spans="3:15" ht="26.25" thickBot="1" x14ac:dyDescent="0.3">
      <c r="C18" s="206" t="s">
        <v>84</v>
      </c>
      <c r="D18" s="207"/>
      <c r="E18" s="208"/>
      <c r="F18" s="174">
        <v>43217</v>
      </c>
      <c r="G18" s="175"/>
      <c r="H18" s="51" t="s">
        <v>85</v>
      </c>
      <c r="I18" s="214" t="s">
        <v>86</v>
      </c>
      <c r="J18" s="215"/>
      <c r="K18" s="175"/>
      <c r="L18" s="212" t="s">
        <v>63</v>
      </c>
      <c r="M18" s="213"/>
      <c r="N18" s="213"/>
      <c r="O18" s="201"/>
    </row>
    <row r="19" spans="3:15" ht="26.25" thickBot="1" x14ac:dyDescent="0.3">
      <c r="C19" s="206" t="s">
        <v>84</v>
      </c>
      <c r="D19" s="207"/>
      <c r="E19" s="208"/>
      <c r="F19" s="174">
        <v>43273</v>
      </c>
      <c r="G19" s="175"/>
      <c r="H19" s="51" t="s">
        <v>85</v>
      </c>
      <c r="I19" s="214" t="s">
        <v>86</v>
      </c>
      <c r="J19" s="215"/>
      <c r="K19" s="175"/>
      <c r="L19" s="212" t="s">
        <v>64</v>
      </c>
      <c r="M19" s="213"/>
      <c r="N19" s="213"/>
      <c r="O19" s="201"/>
    </row>
    <row r="20" spans="3:15" ht="26.25" thickBot="1" x14ac:dyDescent="0.3">
      <c r="C20" s="206" t="s">
        <v>84</v>
      </c>
      <c r="D20" s="207"/>
      <c r="E20" s="208"/>
      <c r="F20" s="174">
        <v>43336</v>
      </c>
      <c r="G20" s="175"/>
      <c r="H20" s="51" t="s">
        <v>85</v>
      </c>
      <c r="I20" s="214" t="s">
        <v>86</v>
      </c>
      <c r="J20" s="215"/>
      <c r="K20" s="175"/>
      <c r="L20" s="212" t="s">
        <v>65</v>
      </c>
      <c r="M20" s="213"/>
      <c r="N20" s="213"/>
      <c r="O20" s="201"/>
    </row>
    <row r="21" spans="3:15" ht="26.25" thickBot="1" x14ac:dyDescent="0.3">
      <c r="C21" s="206" t="s">
        <v>84</v>
      </c>
      <c r="D21" s="207"/>
      <c r="E21" s="208"/>
      <c r="F21" s="174">
        <v>43399</v>
      </c>
      <c r="G21" s="175"/>
      <c r="H21" s="51" t="s">
        <v>85</v>
      </c>
      <c r="I21" s="214" t="s">
        <v>86</v>
      </c>
      <c r="J21" s="215"/>
      <c r="K21" s="175"/>
      <c r="L21" s="212" t="s">
        <v>66</v>
      </c>
      <c r="M21" s="213"/>
      <c r="N21" s="213"/>
      <c r="O21" s="201"/>
    </row>
    <row r="22" spans="3:15" ht="26.25" thickBot="1" x14ac:dyDescent="0.3">
      <c r="C22" s="206" t="s">
        <v>84</v>
      </c>
      <c r="D22" s="207"/>
      <c r="E22" s="208"/>
      <c r="F22" s="200">
        <v>43455</v>
      </c>
      <c r="G22" s="201"/>
      <c r="H22" s="51" t="s">
        <v>85</v>
      </c>
      <c r="I22" s="214" t="s">
        <v>86</v>
      </c>
      <c r="J22" s="215"/>
      <c r="K22" s="175"/>
      <c r="L22" s="212" t="s">
        <v>67</v>
      </c>
      <c r="M22" s="213"/>
      <c r="N22" s="213"/>
      <c r="O22" s="201"/>
    </row>
  </sheetData>
  <mergeCells count="60">
    <mergeCell ref="C22:E22"/>
    <mergeCell ref="F22:G22"/>
    <mergeCell ref="I22:K22"/>
    <mergeCell ref="L22:O22"/>
    <mergeCell ref="C20:E20"/>
    <mergeCell ref="F20:G20"/>
    <mergeCell ref="I20:K20"/>
    <mergeCell ref="L20:O20"/>
    <mergeCell ref="C21:E21"/>
    <mergeCell ref="F21:G21"/>
    <mergeCell ref="I21:K21"/>
    <mergeCell ref="L21:O21"/>
    <mergeCell ref="C18:E18"/>
    <mergeCell ref="F18:G18"/>
    <mergeCell ref="I18:K18"/>
    <mergeCell ref="L18:O18"/>
    <mergeCell ref="C19:E19"/>
    <mergeCell ref="F19:G19"/>
    <mergeCell ref="I19:K19"/>
    <mergeCell ref="L19:O19"/>
    <mergeCell ref="C16:E16"/>
    <mergeCell ref="F16:G16"/>
    <mergeCell ref="I16:K16"/>
    <mergeCell ref="L16:O16"/>
    <mergeCell ref="C17:E17"/>
    <mergeCell ref="F17:G17"/>
    <mergeCell ref="I17:K17"/>
    <mergeCell ref="L17:O17"/>
    <mergeCell ref="E14:E15"/>
    <mergeCell ref="F14:O15"/>
    <mergeCell ref="C8:D8"/>
    <mergeCell ref="E8:F8"/>
    <mergeCell ref="H8:I8"/>
    <mergeCell ref="J8:M8"/>
    <mergeCell ref="C9:D9"/>
    <mergeCell ref="E9:F9"/>
    <mergeCell ref="H9:I9"/>
    <mergeCell ref="J9:M9"/>
    <mergeCell ref="C10:D10"/>
    <mergeCell ref="E10:F10"/>
    <mergeCell ref="H10:I10"/>
    <mergeCell ref="J10:M10"/>
    <mergeCell ref="J11:M11"/>
    <mergeCell ref="C6:D6"/>
    <mergeCell ref="E6:F6"/>
    <mergeCell ref="H6:I6"/>
    <mergeCell ref="J6:M6"/>
    <mergeCell ref="C7:D7"/>
    <mergeCell ref="E7:F7"/>
    <mergeCell ref="H7:I7"/>
    <mergeCell ref="J7:M7"/>
    <mergeCell ref="C5:D5"/>
    <mergeCell ref="E5:F5"/>
    <mergeCell ref="H5:I5"/>
    <mergeCell ref="J5:M5"/>
    <mergeCell ref="E2:M3"/>
    <mergeCell ref="C4:D4"/>
    <mergeCell ref="E4:F4"/>
    <mergeCell ref="H4:I4"/>
    <mergeCell ref="J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B1" workbookViewId="0">
      <selection activeCell="B18" sqref="B18:B19"/>
    </sheetView>
  </sheetViews>
  <sheetFormatPr baseColWidth="10" defaultRowHeight="15" x14ac:dyDescent="0.25"/>
  <cols>
    <col min="1" max="1" width="40.85546875" customWidth="1"/>
    <col min="2" max="2" width="41.42578125" customWidth="1"/>
    <col min="3" max="3" width="19.28515625" customWidth="1"/>
    <col min="4" max="4" width="32" customWidth="1"/>
    <col min="5" max="5" width="32" style="28" customWidth="1"/>
    <col min="6" max="6" width="26.7109375" customWidth="1"/>
  </cols>
  <sheetData>
    <row r="2" spans="1:6" x14ac:dyDescent="0.25">
      <c r="A2" s="25" t="s">
        <v>45</v>
      </c>
      <c r="B2" s="25" t="s">
        <v>42</v>
      </c>
      <c r="C2" s="25" t="s">
        <v>44</v>
      </c>
      <c r="D2" s="25" t="s">
        <v>48</v>
      </c>
      <c r="E2" s="29" t="s">
        <v>49</v>
      </c>
      <c r="F2" s="25" t="s">
        <v>43</v>
      </c>
    </row>
    <row r="3" spans="1:6" x14ac:dyDescent="0.25">
      <c r="A3" s="222" t="e">
        <f>'PLAN DE VACANTES 2021'!#REF!</f>
        <v>#REF!</v>
      </c>
      <c r="B3" s="216" t="e">
        <f>'PLAN DE VACANTES 2021'!#REF!</f>
        <v>#REF!</v>
      </c>
      <c r="C3" s="219" t="s">
        <v>47</v>
      </c>
      <c r="D3" s="27" t="s">
        <v>50</v>
      </c>
      <c r="E3" s="30">
        <v>26</v>
      </c>
      <c r="F3" s="216" t="s">
        <v>46</v>
      </c>
    </row>
    <row r="4" spans="1:6" x14ac:dyDescent="0.25">
      <c r="A4" s="223"/>
      <c r="B4" s="217"/>
      <c r="C4" s="220"/>
      <c r="D4" s="27" t="s">
        <v>51</v>
      </c>
      <c r="E4" s="30">
        <v>22</v>
      </c>
      <c r="F4" s="217"/>
    </row>
    <row r="5" spans="1:6" x14ac:dyDescent="0.25">
      <c r="A5" s="223"/>
      <c r="B5" s="217"/>
      <c r="C5" s="220"/>
      <c r="D5" s="27" t="s">
        <v>52</v>
      </c>
      <c r="E5" s="30">
        <v>22</v>
      </c>
      <c r="F5" s="217"/>
    </row>
    <row r="6" spans="1:6" x14ac:dyDescent="0.25">
      <c r="A6" s="223"/>
      <c r="B6" s="217"/>
      <c r="C6" s="220"/>
      <c r="D6" s="27" t="s">
        <v>53</v>
      </c>
      <c r="E6" s="30">
        <v>26</v>
      </c>
      <c r="F6" s="217"/>
    </row>
    <row r="7" spans="1:6" x14ac:dyDescent="0.25">
      <c r="A7" s="223"/>
      <c r="B7" s="217"/>
      <c r="C7" s="220"/>
      <c r="D7" s="27" t="s">
        <v>54</v>
      </c>
      <c r="E7" s="30">
        <v>24</v>
      </c>
      <c r="F7" s="217"/>
    </row>
    <row r="8" spans="1:6" x14ac:dyDescent="0.25">
      <c r="A8" s="223"/>
      <c r="B8" s="217"/>
      <c r="C8" s="220"/>
      <c r="D8" s="27" t="s">
        <v>55</v>
      </c>
      <c r="E8" s="30">
        <v>28</v>
      </c>
      <c r="F8" s="217"/>
    </row>
    <row r="9" spans="1:6" x14ac:dyDescent="0.25">
      <c r="A9" s="223"/>
      <c r="B9" s="217"/>
      <c r="C9" s="220"/>
      <c r="D9" s="27" t="s">
        <v>56</v>
      </c>
      <c r="E9" s="30">
        <v>26</v>
      </c>
      <c r="F9" s="217"/>
    </row>
    <row r="10" spans="1:6" x14ac:dyDescent="0.25">
      <c r="A10" s="223"/>
      <c r="B10" s="217"/>
      <c r="C10" s="220"/>
      <c r="D10" s="27" t="s">
        <v>57</v>
      </c>
      <c r="E10" s="30">
        <v>23</v>
      </c>
      <c r="F10" s="217"/>
    </row>
    <row r="11" spans="1:6" x14ac:dyDescent="0.25">
      <c r="A11" s="223"/>
      <c r="B11" s="217"/>
      <c r="C11" s="220"/>
      <c r="D11" s="27" t="s">
        <v>58</v>
      </c>
      <c r="E11" s="30">
        <v>27</v>
      </c>
      <c r="F11" s="217"/>
    </row>
    <row r="12" spans="1:6" x14ac:dyDescent="0.25">
      <c r="A12" s="223"/>
      <c r="B12" s="217"/>
      <c r="C12" s="220"/>
      <c r="D12" s="27" t="s">
        <v>59</v>
      </c>
      <c r="E12" s="30">
        <v>25</v>
      </c>
      <c r="F12" s="217"/>
    </row>
    <row r="13" spans="1:6" x14ac:dyDescent="0.25">
      <c r="A13" s="223"/>
      <c r="B13" s="217"/>
      <c r="C13" s="220"/>
      <c r="D13" s="27" t="s">
        <v>60</v>
      </c>
      <c r="E13" s="30">
        <v>22</v>
      </c>
      <c r="F13" s="217"/>
    </row>
    <row r="14" spans="1:6" x14ac:dyDescent="0.25">
      <c r="A14" s="224"/>
      <c r="B14" s="218"/>
      <c r="C14" s="221"/>
      <c r="D14" s="27" t="s">
        <v>61</v>
      </c>
      <c r="E14" s="30">
        <v>20</v>
      </c>
      <c r="F14" s="218"/>
    </row>
    <row r="15" spans="1:6" x14ac:dyDescent="0.25">
      <c r="A15" s="37" t="e">
        <f>'PLAN DE VACANTES 2021'!#REF!</f>
        <v>#REF!</v>
      </c>
      <c r="B15" s="39" t="e">
        <f>'PLAN DE VACANTES 2021'!#REF!</f>
        <v>#REF!</v>
      </c>
      <c r="C15" s="36"/>
      <c r="D15" s="36"/>
      <c r="E15" s="30"/>
      <c r="F15" s="36"/>
    </row>
    <row r="16" spans="1:6" x14ac:dyDescent="0.25">
      <c r="A16" s="37" t="str">
        <f>'PLAN DE VACANTES 2021'!A11</f>
        <v>TALENTO HUMANO</v>
      </c>
      <c r="B16" s="39" t="str">
        <f>'PLAN DE VACANTES 2021'!B11:D11</f>
        <v>2.PUBLICACION Y CODIFICACION DEL PLAN</v>
      </c>
      <c r="C16" s="36"/>
      <c r="D16" s="36"/>
      <c r="E16" s="30"/>
      <c r="F16" s="36"/>
    </row>
    <row r="17" spans="1:6" x14ac:dyDescent="0.25">
      <c r="A17" s="37" t="str">
        <f>'PLAN DE VACANTES 2021'!A12</f>
        <v>TALENTO HUMANO</v>
      </c>
      <c r="B17" s="39" t="e">
        <f>'PLAN DE VACANTES 2021'!#REF!</f>
        <v>#REF!</v>
      </c>
      <c r="C17" s="36"/>
      <c r="D17" s="36"/>
      <c r="E17" s="30"/>
      <c r="F17" s="36"/>
    </row>
    <row r="18" spans="1:6" x14ac:dyDescent="0.25">
      <c r="A18" s="37" t="e">
        <f>'PLAN DE VACANTES 2021'!#REF!</f>
        <v>#REF!</v>
      </c>
      <c r="B18" s="39" t="e">
        <f>'PLAN DE VACANTES 2021'!#REF!</f>
        <v>#REF!</v>
      </c>
      <c r="C18" s="36"/>
      <c r="D18" s="36"/>
      <c r="E18" s="30"/>
      <c r="F18" s="36"/>
    </row>
    <row r="19" spans="1:6" x14ac:dyDescent="0.25">
      <c r="A19" s="37" t="e">
        <f>'PLAN DE VACANTES 2021'!#REF!</f>
        <v>#REF!</v>
      </c>
      <c r="B19" s="39" t="e">
        <f>'PLAN DE VACANTES 2021'!#REF!</f>
        <v>#REF!</v>
      </c>
      <c r="C19" s="36"/>
      <c r="D19" s="36"/>
      <c r="E19" s="30"/>
      <c r="F19" s="36"/>
    </row>
    <row r="20" spans="1:6" x14ac:dyDescent="0.25">
      <c r="A20" s="37" t="e">
        <f>'PLAN DE VACANTES 2021'!#REF!</f>
        <v>#REF!</v>
      </c>
      <c r="B20" s="39" t="e">
        <f>'PLAN DE VACANTES 2021'!#REF!</f>
        <v>#REF!</v>
      </c>
      <c r="C20" s="36"/>
      <c r="D20" s="36"/>
      <c r="E20" s="30"/>
      <c r="F20" s="36"/>
    </row>
    <row r="21" spans="1:6" x14ac:dyDescent="0.25">
      <c r="A21" s="37" t="e">
        <f>'PLAN DE VACANTES 2021'!#REF!</f>
        <v>#REF!</v>
      </c>
      <c r="B21" s="39" t="e">
        <f>'PLAN DE VACANTES 2021'!#REF!</f>
        <v>#REF!</v>
      </c>
      <c r="C21" s="36"/>
      <c r="D21" s="36"/>
      <c r="E21" s="30"/>
      <c r="F21" s="36"/>
    </row>
    <row r="22" spans="1:6" x14ac:dyDescent="0.25">
      <c r="A22" s="37" t="e">
        <f>'PLAN DE VACANTES 2021'!#REF!</f>
        <v>#REF!</v>
      </c>
      <c r="B22" s="39" t="e">
        <f>'PLAN DE VACANTES 2021'!#REF!</f>
        <v>#REF!</v>
      </c>
      <c r="C22" s="36"/>
      <c r="D22" s="36"/>
      <c r="E22" s="30"/>
      <c r="F22" s="36"/>
    </row>
    <row r="23" spans="1:6" x14ac:dyDescent="0.25">
      <c r="A23" s="37" t="e">
        <f>'PLAN DE VACANTES 2021'!#REF!</f>
        <v>#REF!</v>
      </c>
      <c r="B23" s="39" t="e">
        <f>'PLAN DE VACANTES 2021'!#REF!</f>
        <v>#REF!</v>
      </c>
      <c r="C23" s="36"/>
      <c r="D23" s="36"/>
      <c r="E23" s="30"/>
      <c r="F23" s="36"/>
    </row>
    <row r="24" spans="1:6" x14ac:dyDescent="0.25">
      <c r="A24" s="37" t="e">
        <f>'PLAN DE VACANTES 2021'!#REF!</f>
        <v>#REF!</v>
      </c>
      <c r="B24" s="39" t="e">
        <f>'PLAN DE VACANTES 2021'!#REF!</f>
        <v>#REF!</v>
      </c>
      <c r="C24" s="36"/>
      <c r="D24" s="36"/>
      <c r="E24" s="30"/>
      <c r="F24" s="36"/>
    </row>
    <row r="25" spans="1:6" x14ac:dyDescent="0.25">
      <c r="A25" s="37" t="e">
        <f>'PLAN DE VACANTES 2021'!#REF!</f>
        <v>#REF!</v>
      </c>
      <c r="B25" s="39" t="e">
        <f>'PLAN DE VACANTES 2021'!#REF!</f>
        <v>#REF!</v>
      </c>
      <c r="C25" s="36"/>
      <c r="D25" s="36"/>
      <c r="E25" s="30"/>
      <c r="F25" s="36"/>
    </row>
    <row r="26" spans="1:6" x14ac:dyDescent="0.25">
      <c r="A26" s="37" t="e">
        <f>'PLAN DE VACANTES 2021'!#REF!</f>
        <v>#REF!</v>
      </c>
      <c r="B26" s="39" t="e">
        <f>'PLAN DE VACANTES 2021'!#REF!</f>
        <v>#REF!</v>
      </c>
      <c r="C26" s="36"/>
      <c r="D26" s="36"/>
      <c r="E26" s="30"/>
      <c r="F26" s="36"/>
    </row>
    <row r="27" spans="1:6" x14ac:dyDescent="0.25">
      <c r="A27" s="37" t="e">
        <f>'PLAN DE VACANTES 2021'!#REF!</f>
        <v>#REF!</v>
      </c>
      <c r="B27" s="39" t="e">
        <f>'PLAN DE VACANTES 2021'!#REF!</f>
        <v>#REF!</v>
      </c>
      <c r="C27" s="36"/>
      <c r="D27" s="36"/>
      <c r="E27" s="30"/>
      <c r="F27" s="36"/>
    </row>
    <row r="28" spans="1:6" x14ac:dyDescent="0.25">
      <c r="A28" s="37" t="e">
        <f>'PLAN DE VACANTES 2021'!#REF!</f>
        <v>#REF!</v>
      </c>
      <c r="B28" s="39" t="e">
        <f>'PLAN DE VACANTES 2021'!#REF!</f>
        <v>#REF!</v>
      </c>
      <c r="C28" s="36"/>
      <c r="D28" s="36"/>
      <c r="E28" s="30"/>
      <c r="F28" s="36"/>
    </row>
    <row r="29" spans="1:6" x14ac:dyDescent="0.25">
      <c r="A29" s="37" t="e">
        <f>'PLAN DE VACANTES 2021'!#REF!</f>
        <v>#REF!</v>
      </c>
      <c r="B29" s="39" t="e">
        <f>'PLAN DE VACANTES 2021'!#REF!</f>
        <v>#REF!</v>
      </c>
      <c r="C29" s="36"/>
      <c r="D29" s="36"/>
      <c r="E29" s="30"/>
      <c r="F29" s="36"/>
    </row>
    <row r="30" spans="1:6" x14ac:dyDescent="0.25">
      <c r="A30" s="37" t="e">
        <f>'PLAN DE VACANTES 2021'!#REF!</f>
        <v>#REF!</v>
      </c>
      <c r="B30" s="39" t="e">
        <f>'PLAN DE VACANTES 2021'!#REF!</f>
        <v>#REF!</v>
      </c>
      <c r="C30" s="36"/>
      <c r="D30" s="36"/>
      <c r="E30" s="30"/>
      <c r="F30" s="36"/>
    </row>
    <row r="31" spans="1:6" x14ac:dyDescent="0.25">
      <c r="A31" s="37" t="e">
        <f>'PLAN DE VACANTES 2021'!#REF!</f>
        <v>#REF!</v>
      </c>
      <c r="B31" s="39" t="e">
        <f>'PLAN DE VACANTES 2021'!#REF!</f>
        <v>#REF!</v>
      </c>
      <c r="C31" s="36"/>
      <c r="D31" s="36"/>
      <c r="E31" s="30"/>
      <c r="F31" s="36"/>
    </row>
    <row r="32" spans="1:6" x14ac:dyDescent="0.25">
      <c r="A32" s="37" t="e">
        <f>'PLAN DE VACANTES 2021'!#REF!</f>
        <v>#REF!</v>
      </c>
      <c r="B32" s="39" t="e">
        <f>'PLAN DE VACANTES 2021'!#REF!</f>
        <v>#REF!</v>
      </c>
      <c r="C32" s="36"/>
      <c r="D32" s="36"/>
      <c r="E32" s="30"/>
      <c r="F32" s="36"/>
    </row>
    <row r="33" spans="1:6" x14ac:dyDescent="0.25">
      <c r="A33" s="37" t="e">
        <f>'PLAN DE VACANTES 2021'!#REF!</f>
        <v>#REF!</v>
      </c>
      <c r="B33" s="39" t="e">
        <f>'PLAN DE VACANTES 2021'!#REF!</f>
        <v>#REF!</v>
      </c>
      <c r="C33" s="36"/>
      <c r="D33" s="36"/>
      <c r="E33" s="30"/>
      <c r="F33" s="36"/>
    </row>
    <row r="34" spans="1:6" x14ac:dyDescent="0.25">
      <c r="A34" s="37" t="e">
        <f>'PLAN DE VACANTES 2021'!#REF!</f>
        <v>#REF!</v>
      </c>
      <c r="B34" s="39" t="e">
        <f>'PLAN DE VACANTES 2021'!#REF!</f>
        <v>#REF!</v>
      </c>
      <c r="C34" s="36"/>
      <c r="D34" s="36"/>
      <c r="E34" s="30"/>
      <c r="F34" s="36"/>
    </row>
    <row r="35" spans="1:6" x14ac:dyDescent="0.25">
      <c r="A35" s="37" t="e">
        <f>'PLAN DE VACANTES 2021'!#REF!</f>
        <v>#REF!</v>
      </c>
      <c r="B35" s="39" t="e">
        <f>'PLAN DE VACANTES 2021'!#REF!</f>
        <v>#REF!</v>
      </c>
      <c r="C35" s="36"/>
      <c r="D35" s="36"/>
      <c r="E35" s="30"/>
      <c r="F35" s="36"/>
    </row>
    <row r="36" spans="1:6" x14ac:dyDescent="0.25">
      <c r="A36" s="37" t="e">
        <f>'PLAN DE VACANTES 2021'!#REF!</f>
        <v>#REF!</v>
      </c>
      <c r="B36" s="39" t="e">
        <f>'PLAN DE VACANTES 2021'!#REF!</f>
        <v>#REF!</v>
      </c>
      <c r="C36" s="36"/>
      <c r="D36" s="36"/>
      <c r="E36" s="30"/>
      <c r="F36" s="36"/>
    </row>
    <row r="37" spans="1:6" x14ac:dyDescent="0.25">
      <c r="A37" s="38"/>
    </row>
    <row r="38" spans="1:6" x14ac:dyDescent="0.25">
      <c r="A38" s="38"/>
    </row>
    <row r="39" spans="1:6" x14ac:dyDescent="0.25">
      <c r="A39" s="38"/>
    </row>
    <row r="40" spans="1:6" x14ac:dyDescent="0.25">
      <c r="A40" s="38"/>
    </row>
    <row r="41" spans="1:6" x14ac:dyDescent="0.25">
      <c r="A41" s="38"/>
    </row>
    <row r="42" spans="1:6" x14ac:dyDescent="0.25">
      <c r="A42" s="38"/>
    </row>
    <row r="43" spans="1:6" x14ac:dyDescent="0.25">
      <c r="A43" s="38"/>
    </row>
    <row r="44" spans="1:6" x14ac:dyDescent="0.25">
      <c r="A44" s="38"/>
    </row>
    <row r="45" spans="1:6" x14ac:dyDescent="0.25">
      <c r="A45" s="38"/>
    </row>
    <row r="46" spans="1:6" x14ac:dyDescent="0.25">
      <c r="A46" s="38"/>
    </row>
    <row r="47" spans="1:6" x14ac:dyDescent="0.25">
      <c r="A47" s="38"/>
    </row>
    <row r="48" spans="1:6" x14ac:dyDescent="0.25">
      <c r="A48" s="38"/>
    </row>
  </sheetData>
  <mergeCells count="4">
    <mergeCell ref="F3:F14"/>
    <mergeCell ref="C3:C14"/>
    <mergeCell ref="B3:B14"/>
    <mergeCell ref="A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VACANTES 2021</vt:lpstr>
      <vt:lpstr>ENFERMERIA</vt:lpstr>
      <vt:lpstr>SUBGERENCIA COMUNITARIA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Referente Planeacion</cp:lastModifiedBy>
  <cp:lastPrinted>2020-07-01T22:12:05Z</cp:lastPrinted>
  <dcterms:created xsi:type="dcterms:W3CDTF">2018-01-02T20:34:08Z</dcterms:created>
  <dcterms:modified xsi:type="dcterms:W3CDTF">2022-02-09T14:47:05Z</dcterms:modified>
</cp:coreProperties>
</file>